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<sst xmlns="http://schemas.openxmlformats.org/spreadsheetml/2006/main" count="192" uniqueCount="80">
  <si>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</si>
  <si>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</si>
  <si>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</si>
  <si>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</si>
  <si>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</si>
  <si>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</si>
  <si>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</si>
  <si>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</si>
  <si>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</si>
  <si>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</si>
  <si>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</si>
  <si>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</si>
  <si>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</si>
  <si>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</si>
  <si>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</si>
  <si>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</si>
  <si>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</si>
  <si>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</si>
  <si>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</si>
  <si>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</si>
  <si>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</si>
  <si>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</si>
  <si>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</si>
  <si>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</si>
  <si>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</si>
  <si>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</si>
  <si>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</si>
  <si>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</si>
  <si>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Потребность в средствах</t>
  </si>
  <si>
    <t>Муниципальная программа " Газификация города Усть-Кута на 2014-2018 годы"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</si>
  <si>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</si>
  <si>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</si>
  <si>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79 6 03 00000</t>
  </si>
  <si>
    <t>79 6 10 00000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</si>
  <si>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</si>
  <si>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</si>
  <si>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</si>
  <si>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</si>
  <si>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</si>
  <si>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</si>
  <si>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</si>
  <si>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</si>
  <si>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</si>
  <si>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</si>
  <si>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</si>
  <si>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</si>
  <si>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</si>
  <si>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79 6 08 00000</t>
  </si>
  <si>
    <t>79 6 12 00000</t>
  </si>
  <si>
    <t>0503</t>
  </si>
  <si>
    <t>79 6 18 00000</t>
  </si>
  <si>
    <t>79 6 09 00000</t>
  </si>
  <si>
    <t>79 6 05 L0201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</si>
  <si>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</si>
  <si>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</si>
  <si>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</si>
  <si>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</si>
  <si>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</si>
  <si>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муниципальных программ на 2018 год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</si>
  <si>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</si>
  <si>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</si>
  <si>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16 S2450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</si>
  <si>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</si>
  <si>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</si>
  <si>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</t>
  </si>
  <si>
    <t>1006</t>
  </si>
  <si>
    <t>952</t>
  </si>
  <si>
    <t xml:space="preserve">от " 22 "  февраля 2018г. № 33/6 </t>
  </si>
  <si>
    <t>79 6 02 S2370</t>
  </si>
  <si>
    <t>400</t>
  </si>
  <si>
    <t>79 6 16 М2450</t>
  </si>
  <si>
    <t>79 6 16 М2730</t>
  </si>
  <si>
    <t>0801</t>
  </si>
  <si>
    <t>79 6 08 S2370</t>
  </si>
  <si>
    <t>Муниципальная программа 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 процентов) на территории Усть-Кутского муниципального образования (городского поселения) на 2018-2020 годы"</t>
  </si>
  <si>
    <t>79 6 21 L0231</t>
  </si>
  <si>
    <t>79 6 21 S2810</t>
  </si>
  <si>
    <t xml:space="preserve">79 6 21 М0231 </t>
  </si>
  <si>
    <t>79 6 21 М2810</t>
  </si>
  <si>
    <t>79 6 19 S2370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</si>
</sst>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right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185" fontId="2" fillId="0" borderId="34" xfId="0" applyNumberFormat="1" applyFont="1" applyBorder="1" applyAlignment="1">
      <alignment horizontal="right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3" fontId="1" fillId="0" borderId="36" xfId="0" applyNumberFormat="1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  <xf numFmtId="185" fontId="2" fillId="33" borderId="36" xfId="0" applyNumberFormat="1" applyFont="1" applyFill="1" applyBorder="1" applyAlignment="1">
      <alignment horizontal="right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185" fontId="1" fillId="33" borderId="20" xfId="0" applyNumberFormat="1" applyFont="1" applyFill="1" applyBorder="1" applyAlignment="1">
      <alignment horizontal="right" vertical="center" wrapText="1"/>
    </xf>
    <xf numFmtId="185" fontId="2" fillId="33" borderId="20" xfId="0" applyNumberFormat="1" applyFont="1" applyFill="1" applyBorder="1" applyAlignment="1">
      <alignment horizontal="right" vertical="center" wrapText="1"/>
    </xf>
    <xf numFmtId="185" fontId="1" fillId="33" borderId="36" xfId="0" applyNumberFormat="1" applyFont="1" applyFill="1" applyBorder="1" applyAlignment="1">
      <alignment horizontal="right" vertical="center" wrapText="1"/>
    </xf>
    <xf numFmtId="185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abSelected="1" zoomScalePageLayoutView="0" workbookViewId="0" topLeftCell="A37">
      <selection activeCell="BB55" sqref="BB55"/>
    </sheetView>
  </sheetViews>
  <sheetFormatPr defaultColWidth="3.75390625" defaultRowHeight="12.75"/>
  <cols>
    <col min="1" max="1" width="6.375" style="0" customWidth="1"/>
    <col min="2" max="2" width="50.125" style="0" customWidth="1"/>
    <col min="3" max="3" width="8.125" style="0" customWidth="1"/>
    <col min="4" max="4" width="9.1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1.00390625" style="0" customWidth="1"/>
    <col min="31" max="45" width="3.75390625" style="0" hidden="1" customWidth="1"/>
    <col min="46" max="46" width="3.875" style="0" hidden="1" customWidth="1"/>
    <col min="47" max="47" width="1.00390625" style="0" hidden="1" customWidth="1"/>
    <col min="48" max="53" width="3.75390625" style="0" customWidth="1"/>
    <col min="54" max="54" width="9.125" style="0" bestFit="1" customWidth="1"/>
  </cols>
  <sheetData>
    <row r="1" spans="1:46" ht="12.75" customHeight="1">
      <c r="A1" s="7"/>
      <c r="B1" s="7"/>
      <c r="C1" s="19"/>
      <c r="D1" s="12"/>
      <c r="E1" s="13" t="s">
        <v>22</v>
      </c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46" ht="12.75" customHeight="1">
      <c r="A2" s="6"/>
      <c r="B2" s="6"/>
      <c r="C2" s="21"/>
      <c r="D2" s="6"/>
      <c r="E2" s="15" t="s">
        <v>16</v>
      </c>
      <c r="F2" s="15"/>
      <c r="G2" s="15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spans="3:46" ht="12.75" customHeight="1">
      <c r="C3" s="20"/>
      <c r="E3" s="14" t="s">
        <v>15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46" ht="12.75" customHeight="1">
      <c r="A4" s="11"/>
      <c r="B4" s="11"/>
      <c r="C4" s="22"/>
      <c r="D4" s="11"/>
      <c r="E4" s="70" t="s">
        <v>17</v>
      </c>
      <c r="F4" s="11"/>
      <c r="G4" s="11"/>
      <c r="H4" s="11"/>
      <c r="I4" s="11"/>
      <c r="J4" s="11"/>
      <c r="K4" s="1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6"/>
      <c r="AS4" s="16"/>
      <c r="AT4" s="16"/>
    </row>
    <row r="5" spans="1:72" ht="15.75" customHeight="1">
      <c r="A5" s="1"/>
      <c r="B5" s="1"/>
      <c r="C5" s="23"/>
      <c r="D5" s="1"/>
      <c r="E5" s="71" t="s">
        <v>67</v>
      </c>
      <c r="F5" s="72"/>
      <c r="G5" s="72"/>
      <c r="H5" s="72"/>
      <c r="I5" s="72"/>
      <c r="J5" s="72"/>
      <c r="K5" s="7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6"/>
      <c r="BB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2" ht="10.5" customHeight="1">
      <c r="A6" s="1"/>
      <c r="B6" s="1"/>
      <c r="C6" s="1"/>
      <c r="D6" s="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5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</row>
    <row r="7" spans="1:72" ht="25.5" customHeight="1">
      <c r="A7" s="106" t="s">
        <v>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</row>
    <row r="8" spans="1:72" ht="17.25" customHeight="1">
      <c r="A8" s="106" t="s">
        <v>58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11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1"/>
    </row>
    <row r="9" spans="1:73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"/>
      <c r="AS9" s="1"/>
      <c r="AT9" s="1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22.5" customHeight="1">
      <c r="A10" s="107" t="s">
        <v>55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BF10" s="6"/>
      <c r="BG10" s="6"/>
      <c r="BH10" s="6"/>
      <c r="BI10" s="6"/>
      <c r="BJ10" s="6"/>
      <c r="BK10" s="8"/>
      <c r="BL10" s="6"/>
      <c r="BM10" s="8"/>
      <c r="BN10" s="8"/>
      <c r="BO10" s="8"/>
      <c r="BP10" s="8"/>
      <c r="BQ10" s="8"/>
      <c r="BR10" s="8"/>
      <c r="BS10" s="8"/>
      <c r="BT10" s="8"/>
      <c r="BU10" s="9"/>
    </row>
    <row r="11" spans="1:73" ht="20.25" customHeight="1">
      <c r="A11" s="108" t="s">
        <v>9</v>
      </c>
      <c r="B11" s="87" t="s">
        <v>5</v>
      </c>
      <c r="C11" s="87" t="s">
        <v>6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104" t="s">
        <v>30</v>
      </c>
      <c r="AE11" s="102" t="s">
        <v>0</v>
      </c>
      <c r="AF11" s="87" t="s">
        <v>0</v>
      </c>
      <c r="AG11" s="87" t="s">
        <v>0</v>
      </c>
      <c r="AH11" s="87" t="s">
        <v>0</v>
      </c>
      <c r="AI11" s="87" t="s">
        <v>0</v>
      </c>
      <c r="AJ11" s="87" t="s">
        <v>0</v>
      </c>
      <c r="AK11" s="87" t="s">
        <v>0</v>
      </c>
      <c r="AL11" s="87" t="s">
        <v>0</v>
      </c>
      <c r="AM11" s="87" t="s">
        <v>0</v>
      </c>
      <c r="AN11" s="87" t="s">
        <v>0</v>
      </c>
      <c r="AO11" s="87" t="s">
        <v>0</v>
      </c>
      <c r="AP11" s="87" t="s">
        <v>0</v>
      </c>
      <c r="AQ11" s="87" t="s">
        <v>0</v>
      </c>
      <c r="AR11" s="87" t="s">
        <v>0</v>
      </c>
      <c r="AS11" s="87" t="s">
        <v>0</v>
      </c>
      <c r="AT11" s="87" t="s">
        <v>0</v>
      </c>
      <c r="AU11" s="85" t="s">
        <v>28</v>
      </c>
      <c r="BU11" s="3"/>
    </row>
    <row r="12" spans="1:75" ht="18" customHeight="1">
      <c r="A12" s="109"/>
      <c r="B12" s="110"/>
      <c r="C12" s="76" t="s">
        <v>4</v>
      </c>
      <c r="D12" s="76" t="s">
        <v>1</v>
      </c>
      <c r="E12" s="76" t="s">
        <v>2</v>
      </c>
      <c r="F12" s="76" t="s">
        <v>3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5"/>
      <c r="AE12" s="103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6"/>
      <c r="AV12" s="24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</row>
    <row r="13" spans="1:51" s="25" customFormat="1" ht="21" customHeight="1">
      <c r="A13" s="92">
        <v>1</v>
      </c>
      <c r="B13" s="94" t="s">
        <v>36</v>
      </c>
      <c r="C13" s="38" t="s">
        <v>12</v>
      </c>
      <c r="D13" s="38" t="s">
        <v>19</v>
      </c>
      <c r="E13" s="39" t="s">
        <v>33</v>
      </c>
      <c r="F13" s="38" t="s">
        <v>23</v>
      </c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118">
        <v>3601.3</v>
      </c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58">
        <v>4486</v>
      </c>
      <c r="AV13" s="24"/>
      <c r="AY13" s="24"/>
    </row>
    <row r="14" spans="1:48" s="25" customFormat="1" ht="17.25" customHeight="1">
      <c r="A14" s="93"/>
      <c r="B14" s="95"/>
      <c r="C14" s="38" t="s">
        <v>12</v>
      </c>
      <c r="D14" s="38" t="s">
        <v>19</v>
      </c>
      <c r="E14" s="39" t="s">
        <v>33</v>
      </c>
      <c r="F14" s="38" t="s">
        <v>24</v>
      </c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118">
        <v>2355.8</v>
      </c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66"/>
      <c r="AV14" s="24"/>
    </row>
    <row r="15" spans="1:48" s="25" customFormat="1" ht="16.5" customHeight="1">
      <c r="A15" s="97"/>
      <c r="B15" s="96"/>
      <c r="C15" s="98" t="s">
        <v>21</v>
      </c>
      <c r="D15" s="99"/>
      <c r="E15" s="99"/>
      <c r="F15" s="100"/>
      <c r="G15" s="3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115">
        <f>AD13+AD14</f>
        <v>5957.1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66"/>
      <c r="AV15" s="24"/>
    </row>
    <row r="16" spans="1:48" s="25" customFormat="1" ht="21.75" customHeight="1">
      <c r="A16" s="92">
        <v>2</v>
      </c>
      <c r="B16" s="112" t="s">
        <v>63</v>
      </c>
      <c r="C16" s="30" t="s">
        <v>12</v>
      </c>
      <c r="D16" s="30" t="s">
        <v>20</v>
      </c>
      <c r="E16" s="31" t="s">
        <v>35</v>
      </c>
      <c r="F16" s="30" t="s">
        <v>23</v>
      </c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7"/>
      <c r="AD16" s="116">
        <v>4674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44"/>
      <c r="AV16" s="24"/>
    </row>
    <row r="17" spans="1:48" s="25" customFormat="1" ht="22.5" customHeight="1">
      <c r="A17" s="93"/>
      <c r="B17" s="113"/>
      <c r="C17" s="38" t="s">
        <v>12</v>
      </c>
      <c r="D17" s="38" t="s">
        <v>20</v>
      </c>
      <c r="E17" s="38" t="s">
        <v>68</v>
      </c>
      <c r="F17" s="38" t="s">
        <v>23</v>
      </c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  <c r="AD17" s="116">
        <v>166.8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44"/>
      <c r="AV17" s="24"/>
    </row>
    <row r="18" spans="1:48" s="25" customFormat="1" ht="22.5" customHeight="1">
      <c r="A18" s="93"/>
      <c r="B18" s="113"/>
      <c r="C18" s="38" t="s">
        <v>66</v>
      </c>
      <c r="D18" s="38" t="s">
        <v>20</v>
      </c>
      <c r="E18" s="38" t="s">
        <v>35</v>
      </c>
      <c r="F18" s="38" t="s">
        <v>23</v>
      </c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  <c r="AD18" s="116">
        <v>40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44"/>
      <c r="AV18" s="24"/>
    </row>
    <row r="19" spans="1:48" s="25" customFormat="1" ht="18" customHeight="1">
      <c r="A19" s="97"/>
      <c r="B19" s="114"/>
      <c r="C19" s="98" t="s">
        <v>21</v>
      </c>
      <c r="D19" s="99"/>
      <c r="E19" s="99"/>
      <c r="F19" s="100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4"/>
      <c r="AD19" s="117">
        <f>AD16+AD17+AD18</f>
        <v>4880.8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44"/>
      <c r="AV19" s="24"/>
    </row>
    <row r="20" spans="1:79" s="25" customFormat="1" ht="26.25" customHeight="1">
      <c r="A20" s="92">
        <v>3</v>
      </c>
      <c r="B20" s="94" t="s">
        <v>37</v>
      </c>
      <c r="C20" s="38" t="s">
        <v>12</v>
      </c>
      <c r="D20" s="38" t="s">
        <v>38</v>
      </c>
      <c r="E20" s="64" t="s">
        <v>39</v>
      </c>
      <c r="F20" s="38" t="s">
        <v>23</v>
      </c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118">
        <v>641.4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44">
        <v>3450</v>
      </c>
      <c r="AV20" s="24"/>
      <c r="AW20" s="26"/>
      <c r="AX20" s="27"/>
      <c r="AY20" s="28"/>
      <c r="AZ20" s="28"/>
      <c r="BA20" s="28"/>
      <c r="BB20" s="28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9"/>
      <c r="CA20" s="24"/>
    </row>
    <row r="21" spans="1:79" s="25" customFormat="1" ht="20.25" customHeight="1">
      <c r="A21" s="93"/>
      <c r="B21" s="95"/>
      <c r="C21" s="38" t="s">
        <v>66</v>
      </c>
      <c r="D21" s="38" t="s">
        <v>38</v>
      </c>
      <c r="E21" s="39" t="s">
        <v>39</v>
      </c>
      <c r="F21" s="38" t="s">
        <v>23</v>
      </c>
      <c r="G21" s="73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/>
      <c r="AD21" s="118">
        <v>10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44"/>
      <c r="AV21" s="24"/>
      <c r="AW21" s="26"/>
      <c r="AX21" s="27"/>
      <c r="AY21" s="28"/>
      <c r="AZ21" s="28"/>
      <c r="BA21" s="28"/>
      <c r="BB21" s="28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9"/>
      <c r="CA21" s="24"/>
    </row>
    <row r="22" spans="1:79" s="25" customFormat="1" ht="19.5" customHeight="1">
      <c r="A22" s="97"/>
      <c r="B22" s="96"/>
      <c r="C22" s="89" t="s">
        <v>21</v>
      </c>
      <c r="D22" s="90"/>
      <c r="E22" s="90"/>
      <c r="F22" s="91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5"/>
      <c r="AD22" s="119">
        <f>AD20+AD21</f>
        <v>651.4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44"/>
      <c r="AV22" s="24"/>
      <c r="AW22" s="26"/>
      <c r="AX22" s="27"/>
      <c r="AY22" s="28"/>
      <c r="AZ22" s="28"/>
      <c r="BA22" s="28"/>
      <c r="BB22" s="28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9"/>
      <c r="CA22" s="24"/>
    </row>
    <row r="23" spans="1:79" s="25" customFormat="1" ht="21" customHeight="1">
      <c r="A23" s="92">
        <v>4</v>
      </c>
      <c r="B23" s="94" t="s">
        <v>40</v>
      </c>
      <c r="C23" s="38" t="s">
        <v>12</v>
      </c>
      <c r="D23" s="38" t="s">
        <v>20</v>
      </c>
      <c r="E23" s="39" t="s">
        <v>41</v>
      </c>
      <c r="F23" s="38" t="s">
        <v>23</v>
      </c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118">
        <v>21864.9</v>
      </c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44"/>
      <c r="AV23" s="24"/>
      <c r="AW23" s="26"/>
      <c r="AX23" s="27"/>
      <c r="AY23" s="28"/>
      <c r="AZ23" s="28"/>
      <c r="BA23" s="28"/>
      <c r="BB23" s="28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9"/>
      <c r="CA23" s="24"/>
    </row>
    <row r="24" spans="1:79" s="25" customFormat="1" ht="15.75" customHeight="1">
      <c r="A24" s="93"/>
      <c r="B24" s="95"/>
      <c r="C24" s="38" t="s">
        <v>12</v>
      </c>
      <c r="D24" s="38" t="s">
        <v>20</v>
      </c>
      <c r="E24" s="39" t="s">
        <v>41</v>
      </c>
      <c r="F24" s="38" t="s">
        <v>24</v>
      </c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5"/>
      <c r="AD24" s="118">
        <v>5000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44"/>
      <c r="AV24" s="24"/>
      <c r="AW24" s="26"/>
      <c r="AX24" s="27"/>
      <c r="AY24" s="28"/>
      <c r="AZ24" s="28"/>
      <c r="BA24" s="28"/>
      <c r="BB24" s="28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9"/>
      <c r="CA24" s="24"/>
    </row>
    <row r="25" spans="1:79" s="25" customFormat="1" ht="15.75" customHeight="1">
      <c r="A25" s="93"/>
      <c r="B25" s="95"/>
      <c r="C25" s="38" t="s">
        <v>66</v>
      </c>
      <c r="D25" s="38" t="s">
        <v>20</v>
      </c>
      <c r="E25" s="39" t="s">
        <v>41</v>
      </c>
      <c r="F25" s="38" t="s">
        <v>23</v>
      </c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5"/>
      <c r="AD25" s="118">
        <v>17665.7</v>
      </c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44"/>
      <c r="AV25" s="24"/>
      <c r="AW25" s="26"/>
      <c r="AX25" s="27"/>
      <c r="AY25" s="28"/>
      <c r="AZ25" s="28"/>
      <c r="BA25" s="28"/>
      <c r="BB25" s="28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9"/>
      <c r="CA25" s="24"/>
    </row>
    <row r="26" spans="1:79" s="25" customFormat="1" ht="15.75" customHeight="1">
      <c r="A26" s="93"/>
      <c r="B26" s="95"/>
      <c r="C26" s="38" t="s">
        <v>66</v>
      </c>
      <c r="D26" s="38" t="s">
        <v>20</v>
      </c>
      <c r="E26" s="39" t="s">
        <v>61</v>
      </c>
      <c r="F26" s="38" t="s">
        <v>69</v>
      </c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  <c r="AD26" s="118">
        <v>12871.6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44"/>
      <c r="AV26" s="24"/>
      <c r="AW26" s="26"/>
      <c r="AX26" s="27"/>
      <c r="AY26" s="28"/>
      <c r="AZ26" s="28"/>
      <c r="BA26" s="28"/>
      <c r="BB26" s="28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9"/>
      <c r="CA26" s="24"/>
    </row>
    <row r="27" spans="1:79" s="25" customFormat="1" ht="15.75" customHeight="1">
      <c r="A27" s="93"/>
      <c r="B27" s="95"/>
      <c r="C27" s="64" t="s">
        <v>66</v>
      </c>
      <c r="D27" s="39" t="s">
        <v>20</v>
      </c>
      <c r="E27" s="39" t="s">
        <v>70</v>
      </c>
      <c r="F27" s="84" t="s">
        <v>69</v>
      </c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7"/>
      <c r="AD27" s="120">
        <v>4300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44"/>
      <c r="AV27" s="24"/>
      <c r="AW27" s="26"/>
      <c r="AX27" s="27"/>
      <c r="AY27" s="28"/>
      <c r="AZ27" s="28"/>
      <c r="BA27" s="28"/>
      <c r="BB27" s="28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9"/>
      <c r="CA27" s="24"/>
    </row>
    <row r="28" spans="1:79" s="25" customFormat="1" ht="15.75" customHeight="1">
      <c r="A28" s="93"/>
      <c r="B28" s="95"/>
      <c r="C28" s="64" t="s">
        <v>66</v>
      </c>
      <c r="D28" s="64" t="s">
        <v>20</v>
      </c>
      <c r="E28" s="64" t="s">
        <v>71</v>
      </c>
      <c r="F28" s="38" t="s">
        <v>69</v>
      </c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  <c r="AD28" s="118">
        <v>396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44"/>
      <c r="AV28" s="24"/>
      <c r="AW28" s="26"/>
      <c r="AX28" s="27"/>
      <c r="AY28" s="28"/>
      <c r="AZ28" s="28"/>
      <c r="BA28" s="28"/>
      <c r="BB28" s="28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9"/>
      <c r="CA28" s="24"/>
    </row>
    <row r="29" spans="1:61" s="25" customFormat="1" ht="18.75" customHeight="1">
      <c r="A29" s="97"/>
      <c r="B29" s="96"/>
      <c r="C29" s="89" t="s">
        <v>21</v>
      </c>
      <c r="D29" s="90"/>
      <c r="E29" s="90"/>
      <c r="F29" s="91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119">
        <f>AD23+AD24+AD25+AD26+AD27+AD28</f>
        <v>62098.200000000004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44"/>
      <c r="AV29" s="24"/>
      <c r="BI29" s="24"/>
    </row>
    <row r="30" spans="1:79" s="25" customFormat="1" ht="25.5" customHeight="1">
      <c r="A30" s="92">
        <v>5</v>
      </c>
      <c r="B30" s="94" t="s">
        <v>59</v>
      </c>
      <c r="C30" s="30" t="s">
        <v>12</v>
      </c>
      <c r="D30" s="30" t="s">
        <v>34</v>
      </c>
      <c r="E30" s="31" t="s">
        <v>79</v>
      </c>
      <c r="F30" s="30" t="s">
        <v>23</v>
      </c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  <c r="AD30" s="116">
        <v>1077</v>
      </c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44">
        <v>500</v>
      </c>
      <c r="AV30" s="24"/>
      <c r="AW30" s="26"/>
      <c r="AX30" s="27"/>
      <c r="AY30" s="28"/>
      <c r="AZ30" s="28"/>
      <c r="BA30" s="28"/>
      <c r="BB30" s="57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9"/>
      <c r="CA30" s="24"/>
    </row>
    <row r="31" spans="1:79" s="25" customFormat="1" ht="21.75" customHeight="1">
      <c r="A31" s="93"/>
      <c r="B31" s="95"/>
      <c r="C31" s="30" t="s">
        <v>66</v>
      </c>
      <c r="D31" s="30" t="s">
        <v>34</v>
      </c>
      <c r="E31" s="31" t="s">
        <v>60</v>
      </c>
      <c r="F31" s="30" t="s">
        <v>23</v>
      </c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116">
        <v>700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44"/>
      <c r="AV31" s="24"/>
      <c r="AW31" s="26"/>
      <c r="AX31" s="27"/>
      <c r="AY31" s="28"/>
      <c r="AZ31" s="28"/>
      <c r="BA31" s="28"/>
      <c r="BB31" s="57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9"/>
      <c r="CA31" s="24"/>
    </row>
    <row r="32" spans="1:79" s="25" customFormat="1" ht="23.25" customHeight="1">
      <c r="A32" s="97"/>
      <c r="B32" s="96"/>
      <c r="C32" s="89" t="s">
        <v>21</v>
      </c>
      <c r="D32" s="90"/>
      <c r="E32" s="90"/>
      <c r="F32" s="91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117">
        <f>AD30+AD31</f>
        <v>1777</v>
      </c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44"/>
      <c r="AV32" s="24"/>
      <c r="AW32" s="26"/>
      <c r="AX32" s="27"/>
      <c r="AY32" s="28"/>
      <c r="AZ32" s="28"/>
      <c r="BA32" s="28"/>
      <c r="BB32" s="57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9"/>
      <c r="CA32" s="24"/>
    </row>
    <row r="33" spans="1:47" s="25" customFormat="1" ht="49.5" customHeight="1">
      <c r="A33" s="83">
        <v>6</v>
      </c>
      <c r="B33" s="79" t="s">
        <v>42</v>
      </c>
      <c r="C33" s="38" t="s">
        <v>66</v>
      </c>
      <c r="D33" s="38" t="s">
        <v>10</v>
      </c>
      <c r="E33" s="39" t="s">
        <v>43</v>
      </c>
      <c r="F33" s="38" t="s">
        <v>24</v>
      </c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119">
        <v>500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44">
        <v>500</v>
      </c>
    </row>
    <row r="34" spans="1:57" ht="62.25" customHeight="1" hidden="1">
      <c r="A34" s="83">
        <v>7</v>
      </c>
      <c r="B34" s="77" t="s">
        <v>25</v>
      </c>
      <c r="C34" s="30" t="s">
        <v>12</v>
      </c>
      <c r="D34" s="30" t="s">
        <v>8</v>
      </c>
      <c r="E34" s="31" t="s">
        <v>32</v>
      </c>
      <c r="F34" s="30" t="s">
        <v>23</v>
      </c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119">
        <v>0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44"/>
      <c r="AV34" s="25"/>
      <c r="BE34" s="25"/>
    </row>
    <row r="35" spans="1:48" ht="48" customHeight="1" hidden="1">
      <c r="A35" s="83">
        <v>9</v>
      </c>
      <c r="B35" s="77" t="s">
        <v>46</v>
      </c>
      <c r="C35" s="30" t="s">
        <v>12</v>
      </c>
      <c r="D35" s="30" t="s">
        <v>14</v>
      </c>
      <c r="E35" s="31" t="s">
        <v>47</v>
      </c>
      <c r="F35" s="30" t="s">
        <v>23</v>
      </c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117">
        <v>0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43"/>
      <c r="AV35" s="24"/>
    </row>
    <row r="36" spans="1:48" s="25" customFormat="1" ht="26.25" customHeight="1" hidden="1">
      <c r="A36" s="78">
        <v>10</v>
      </c>
      <c r="B36" s="80" t="s">
        <v>29</v>
      </c>
      <c r="C36" s="30" t="s">
        <v>12</v>
      </c>
      <c r="D36" s="30" t="s">
        <v>14</v>
      </c>
      <c r="E36" s="31" t="s">
        <v>48</v>
      </c>
      <c r="F36" s="30" t="s">
        <v>23</v>
      </c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  <c r="AD36" s="117">
        <v>0</v>
      </c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43">
        <v>630</v>
      </c>
      <c r="AV36" s="24"/>
    </row>
    <row r="37" spans="1:48" ht="48" customHeight="1">
      <c r="A37" s="78">
        <v>7</v>
      </c>
      <c r="B37" s="80" t="s">
        <v>44</v>
      </c>
      <c r="C37" s="30" t="s">
        <v>66</v>
      </c>
      <c r="D37" s="30" t="s">
        <v>14</v>
      </c>
      <c r="E37" s="31" t="s">
        <v>45</v>
      </c>
      <c r="F37" s="30" t="s">
        <v>23</v>
      </c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  <c r="AD37" s="117">
        <v>1773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56"/>
      <c r="AV37" s="24"/>
    </row>
    <row r="38" spans="1:48" s="25" customFormat="1" ht="27" customHeight="1">
      <c r="A38" s="92">
        <v>8</v>
      </c>
      <c r="B38" s="94" t="s">
        <v>64</v>
      </c>
      <c r="C38" s="30" t="s">
        <v>12</v>
      </c>
      <c r="D38" s="30" t="s">
        <v>49</v>
      </c>
      <c r="E38" s="31" t="s">
        <v>62</v>
      </c>
      <c r="F38" s="30" t="s">
        <v>23</v>
      </c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116">
        <v>5000</v>
      </c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43">
        <v>1700</v>
      </c>
      <c r="AV38" s="24"/>
    </row>
    <row r="39" spans="1:48" s="25" customFormat="1" ht="20.25" customHeight="1">
      <c r="A39" s="93"/>
      <c r="B39" s="95"/>
      <c r="C39" s="30" t="s">
        <v>66</v>
      </c>
      <c r="D39" s="30" t="s">
        <v>49</v>
      </c>
      <c r="E39" s="31" t="s">
        <v>62</v>
      </c>
      <c r="F39" s="30" t="s">
        <v>23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  <c r="AD39" s="116">
        <v>2310</v>
      </c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43"/>
      <c r="AV39" s="24"/>
    </row>
    <row r="40" spans="1:48" s="25" customFormat="1" ht="20.25" customHeight="1">
      <c r="A40" s="97"/>
      <c r="B40" s="96"/>
      <c r="C40" s="89" t="s">
        <v>21</v>
      </c>
      <c r="D40" s="90"/>
      <c r="E40" s="90"/>
      <c r="F40" s="91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  <c r="AD40" s="117">
        <f>AD38+AD39</f>
        <v>7310</v>
      </c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43"/>
      <c r="AV40" s="24"/>
    </row>
    <row r="41" spans="1:48" s="25" customFormat="1" ht="22.5" customHeight="1">
      <c r="A41" s="92">
        <v>9</v>
      </c>
      <c r="B41" s="94" t="s">
        <v>56</v>
      </c>
      <c r="C41" s="30" t="s">
        <v>66</v>
      </c>
      <c r="D41" s="30" t="s">
        <v>18</v>
      </c>
      <c r="E41" s="31" t="s">
        <v>51</v>
      </c>
      <c r="F41" s="30" t="s">
        <v>23</v>
      </c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  <c r="AD41" s="116">
        <v>1900</v>
      </c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43">
        <v>2330</v>
      </c>
      <c r="AV41" s="24"/>
    </row>
    <row r="42" spans="1:48" s="25" customFormat="1" ht="21.75" customHeight="1">
      <c r="A42" s="93"/>
      <c r="B42" s="95"/>
      <c r="C42" s="30" t="s">
        <v>66</v>
      </c>
      <c r="D42" s="30" t="s">
        <v>18</v>
      </c>
      <c r="E42" s="31" t="s">
        <v>51</v>
      </c>
      <c r="F42" s="30" t="s">
        <v>24</v>
      </c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7"/>
      <c r="AD42" s="116">
        <v>300</v>
      </c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43"/>
      <c r="AV42" s="24"/>
    </row>
    <row r="43" spans="1:48" s="25" customFormat="1" ht="21.75" customHeight="1">
      <c r="A43" s="97"/>
      <c r="B43" s="96"/>
      <c r="C43" s="89" t="s">
        <v>21</v>
      </c>
      <c r="D43" s="90"/>
      <c r="E43" s="90"/>
      <c r="F43" s="91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117">
        <f>AD41+AD42</f>
        <v>2200</v>
      </c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43"/>
      <c r="AV43" s="24"/>
    </row>
    <row r="44" spans="1:48" s="25" customFormat="1" ht="42.75" customHeight="1">
      <c r="A44" s="78">
        <v>10</v>
      </c>
      <c r="B44" s="81" t="s">
        <v>31</v>
      </c>
      <c r="C44" s="61" t="s">
        <v>66</v>
      </c>
      <c r="D44" s="61" t="s">
        <v>13</v>
      </c>
      <c r="E44" s="62" t="s">
        <v>52</v>
      </c>
      <c r="F44" s="61" t="s">
        <v>26</v>
      </c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119">
        <v>1500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43">
        <v>1260</v>
      </c>
      <c r="AV44" s="24"/>
    </row>
    <row r="45" spans="1:48" s="25" customFormat="1" ht="45" customHeight="1">
      <c r="A45" s="83">
        <v>11</v>
      </c>
      <c r="B45" s="77" t="s">
        <v>57</v>
      </c>
      <c r="C45" s="54" t="s">
        <v>12</v>
      </c>
      <c r="D45" s="54" t="s">
        <v>49</v>
      </c>
      <c r="E45" s="57" t="s">
        <v>50</v>
      </c>
      <c r="F45" s="54" t="s">
        <v>23</v>
      </c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117">
        <v>21281.5</v>
      </c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44"/>
      <c r="AV45" s="24"/>
    </row>
    <row r="46" spans="1:48" s="25" customFormat="1" ht="23.25" customHeight="1">
      <c r="A46" s="92">
        <v>12</v>
      </c>
      <c r="B46" s="94" t="s">
        <v>53</v>
      </c>
      <c r="C46" s="30" t="s">
        <v>66</v>
      </c>
      <c r="D46" s="30" t="s">
        <v>18</v>
      </c>
      <c r="E46" s="31" t="s">
        <v>54</v>
      </c>
      <c r="F46" s="30" t="s">
        <v>27</v>
      </c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7"/>
      <c r="AD46" s="116">
        <v>180</v>
      </c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44"/>
      <c r="AV46" s="24"/>
    </row>
    <row r="47" spans="1:48" s="25" customFormat="1" ht="27.75" customHeight="1">
      <c r="A47" s="93"/>
      <c r="B47" s="95"/>
      <c r="C47" s="30" t="s">
        <v>66</v>
      </c>
      <c r="D47" s="30" t="s">
        <v>65</v>
      </c>
      <c r="E47" s="31" t="s">
        <v>54</v>
      </c>
      <c r="F47" s="30" t="s">
        <v>27</v>
      </c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7"/>
      <c r="AD47" s="116">
        <v>180</v>
      </c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44"/>
      <c r="AV47" s="24"/>
    </row>
    <row r="48" spans="1:48" s="25" customFormat="1" ht="16.5" customHeight="1">
      <c r="A48" s="93"/>
      <c r="B48" s="96"/>
      <c r="C48" s="89" t="s">
        <v>21</v>
      </c>
      <c r="D48" s="90"/>
      <c r="E48" s="90"/>
      <c r="F48" s="91"/>
      <c r="G48" s="3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7"/>
      <c r="AD48" s="117">
        <f>AD46+AD47</f>
        <v>360</v>
      </c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43"/>
      <c r="AV48" s="24"/>
    </row>
    <row r="49" spans="1:54" s="25" customFormat="1" ht="45" customHeight="1">
      <c r="A49" s="83">
        <v>13</v>
      </c>
      <c r="B49" s="82" t="s">
        <v>46</v>
      </c>
      <c r="C49" s="54" t="s">
        <v>12</v>
      </c>
      <c r="D49" s="54" t="s">
        <v>72</v>
      </c>
      <c r="E49" s="57" t="s">
        <v>73</v>
      </c>
      <c r="F49" s="54" t="s">
        <v>23</v>
      </c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7"/>
      <c r="AD49" s="117">
        <v>52.6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44"/>
      <c r="AV49" s="24"/>
      <c r="BB49" s="121"/>
    </row>
    <row r="50" spans="1:48" s="25" customFormat="1" ht="21" customHeight="1">
      <c r="A50" s="92">
        <v>14</v>
      </c>
      <c r="B50" s="94" t="s">
        <v>74</v>
      </c>
      <c r="C50" s="30" t="s">
        <v>66</v>
      </c>
      <c r="D50" s="30" t="s">
        <v>8</v>
      </c>
      <c r="E50" s="31" t="s">
        <v>75</v>
      </c>
      <c r="F50" s="30" t="s">
        <v>69</v>
      </c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7"/>
      <c r="AD50" s="116">
        <v>2.2</v>
      </c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44"/>
      <c r="AV50" s="24"/>
    </row>
    <row r="51" spans="1:48" s="25" customFormat="1" ht="20.25" customHeight="1">
      <c r="A51" s="93"/>
      <c r="B51" s="95"/>
      <c r="C51" s="30" t="s">
        <v>66</v>
      </c>
      <c r="D51" s="30" t="s">
        <v>8</v>
      </c>
      <c r="E51" s="31" t="s">
        <v>76</v>
      </c>
      <c r="F51" s="30" t="s">
        <v>69</v>
      </c>
      <c r="G51" s="3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7"/>
      <c r="AD51" s="116">
        <v>15955.8</v>
      </c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44"/>
      <c r="AV51" s="24"/>
    </row>
    <row r="52" spans="1:57" s="25" customFormat="1" ht="20.25" customHeight="1">
      <c r="A52" s="93"/>
      <c r="B52" s="95"/>
      <c r="C52" s="38" t="s">
        <v>66</v>
      </c>
      <c r="D52" s="31" t="s">
        <v>8</v>
      </c>
      <c r="E52" s="64" t="s">
        <v>77</v>
      </c>
      <c r="F52" s="38" t="s">
        <v>69</v>
      </c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7"/>
      <c r="AD52" s="116">
        <v>22.6</v>
      </c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44"/>
      <c r="AV52" s="24"/>
      <c r="BE52" s="24"/>
    </row>
    <row r="53" spans="1:48" s="25" customFormat="1" ht="20.25" customHeight="1">
      <c r="A53" s="93"/>
      <c r="B53" s="95"/>
      <c r="C53" s="38" t="s">
        <v>66</v>
      </c>
      <c r="D53" s="38" t="s">
        <v>8</v>
      </c>
      <c r="E53" s="38" t="s">
        <v>78</v>
      </c>
      <c r="F53" s="84" t="s">
        <v>69</v>
      </c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7"/>
      <c r="AD53" s="116">
        <v>13250.8</v>
      </c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44"/>
      <c r="AV53" s="24"/>
    </row>
    <row r="54" spans="1:48" s="25" customFormat="1" ht="19.5" customHeight="1">
      <c r="A54" s="111"/>
      <c r="B54" s="96"/>
      <c r="C54" s="89" t="s">
        <v>21</v>
      </c>
      <c r="D54" s="90"/>
      <c r="E54" s="90"/>
      <c r="F54" s="91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7"/>
      <c r="AD54" s="117">
        <f>AD50+AD51+AD52+AD53</f>
        <v>29231.4</v>
      </c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43"/>
      <c r="AV54" s="24"/>
    </row>
    <row r="55" spans="1:48" ht="18" customHeight="1">
      <c r="A55" s="45"/>
      <c r="B55" s="46" t="s">
        <v>11</v>
      </c>
      <c r="C55" s="47"/>
      <c r="D55" s="47"/>
      <c r="E55" s="48"/>
      <c r="F55" s="47"/>
      <c r="G55" s="49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51"/>
      <c r="V55" s="51"/>
      <c r="W55" s="51"/>
      <c r="X55" s="51"/>
      <c r="Y55" s="51"/>
      <c r="Z55" s="51"/>
      <c r="AA55" s="51"/>
      <c r="AB55" s="51"/>
      <c r="AC55" s="52"/>
      <c r="AD55" s="63">
        <f>AD13+AD14+AD16+AD17+AD18+AD20+AD21+AD23+AD24+AD25+AD26+AD27+AD28+AD30+AD31+AD33+AD37+AD38+AD39+AD41+AD42+AD44+AD45+AD46+AD47+AD49+AD50+AD51+AD52+AD53</f>
        <v>139573</v>
      </c>
      <c r="AE55" s="60" t="e">
        <f>#REF!+AE44+AE41+#REF!+AE38+AE37+AE36+#REF!+#REF!+#REF!+AE34+AE33+AE30++AE20+#REF!</f>
        <v>#REF!</v>
      </c>
      <c r="AF55" s="53" t="e">
        <f>#REF!+AF44+AF41+#REF!+AF38+AF37+AF36+#REF!+#REF!+#REF!+AF34+AF33+AF30++AF20+#REF!</f>
        <v>#REF!</v>
      </c>
      <c r="AG55" s="53" t="e">
        <f>#REF!+AG44+AG41+#REF!+AG38+AG37+AG36+#REF!+#REF!+#REF!+AG34+AG33+AG30++AG20+#REF!</f>
        <v>#REF!</v>
      </c>
      <c r="AH55" s="53" t="e">
        <f>#REF!+AH44+AH41+#REF!+AH38+AH37+AH36+#REF!+#REF!+#REF!+AH34+AH33+AH30++AH20+#REF!</f>
        <v>#REF!</v>
      </c>
      <c r="AI55" s="53" t="e">
        <f>#REF!+AI44+AI41+#REF!+AI38+AI37+AI36+#REF!+#REF!+#REF!+AI34+AI33+AI30++AI20+#REF!</f>
        <v>#REF!</v>
      </c>
      <c r="AJ55" s="53" t="e">
        <f>#REF!+AJ44+AJ41+#REF!+AJ38+AJ37+AJ36+#REF!+#REF!+#REF!+AJ34+AJ33+AJ30++AJ20+#REF!</f>
        <v>#REF!</v>
      </c>
      <c r="AK55" s="53" t="e">
        <f>#REF!+AK44+AK41+#REF!+AK38+AK37+AK36+#REF!+#REF!+#REF!+AK34+AK33+AK30++AK20+#REF!</f>
        <v>#REF!</v>
      </c>
      <c r="AL55" s="53" t="e">
        <f>#REF!+AL44+AL41+#REF!+AL38+AL37+AL36+#REF!+#REF!+#REF!+AL34+AL33+AL30++AL20+#REF!</f>
        <v>#REF!</v>
      </c>
      <c r="AM55" s="53" t="e">
        <f>#REF!+AM44+AM41+#REF!+AM38+AM37+AM36+#REF!+#REF!+#REF!+AM34+AM33+AM30++AM20+#REF!</f>
        <v>#REF!</v>
      </c>
      <c r="AN55" s="53" t="e">
        <f>#REF!+AN44+AN41+#REF!+AN38+AN37+AN36+#REF!+#REF!+#REF!+AN34+AN33+AN30++AN20+#REF!</f>
        <v>#REF!</v>
      </c>
      <c r="AO55" s="53" t="e">
        <f>#REF!+AO44+AO41+#REF!+AO38+AO37+AO36+#REF!+#REF!+#REF!+AO34+AO33+AO30++AO20+#REF!</f>
        <v>#REF!</v>
      </c>
      <c r="AP55" s="53" t="e">
        <f>#REF!+AP44+AP41+#REF!+AP38+AP37+AP36+#REF!+#REF!+#REF!+AP34+AP33+AP30++AP20+#REF!</f>
        <v>#REF!</v>
      </c>
      <c r="AQ55" s="53" t="e">
        <f>#REF!+AQ44+AQ41+#REF!+AQ38+AQ37+AQ36+#REF!+#REF!+#REF!+AQ34+AQ33+AQ30++AQ20+#REF!</f>
        <v>#REF!</v>
      </c>
      <c r="AR55" s="53" t="e">
        <f>#REF!+AR44+AR41+#REF!+AR38+AR37+AR36+#REF!+#REF!+#REF!+AR34+AR33+AR30++AR20+#REF!</f>
        <v>#REF!</v>
      </c>
      <c r="AS55" s="53" t="e">
        <f>#REF!+AS44+AS41+#REF!+AS38+AS37+AS36+#REF!+#REF!+#REF!+AS34+AS33+AS30++AS20+#REF!</f>
        <v>#REF!</v>
      </c>
      <c r="AT55" s="53" t="e">
        <f>#REF!+AT44+AT41+#REF!+AT38+AT37+AT36+#REF!+#REF!+#REF!+AT34+AT33+AT30++AT20+#REF!</f>
        <v>#REF!</v>
      </c>
      <c r="AU55" s="55" t="e">
        <f>#REF!+AU44+AU41+#REF!+AU38+AU37+AU36+#REF!+#REF!+#REF!+AU34+AU33+AU30++AU20+#REF!</f>
        <v>#REF!</v>
      </c>
      <c r="AV55" s="24"/>
    </row>
    <row r="56" ht="12.75">
      <c r="AD56" s="65"/>
    </row>
    <row r="63" ht="12.75">
      <c r="E63" s="8"/>
    </row>
    <row r="64" ht="12.75">
      <c r="E64" s="8"/>
    </row>
  </sheetData>
  <sheetProtection/>
  <mergeCells count="74">
    <mergeCell ref="A50:A54"/>
    <mergeCell ref="B50:B54"/>
    <mergeCell ref="C54:F54"/>
    <mergeCell ref="B16:B19"/>
    <mergeCell ref="A16:A19"/>
    <mergeCell ref="C19:F19"/>
    <mergeCell ref="A30:A32"/>
    <mergeCell ref="B30:B32"/>
    <mergeCell ref="C32:F32"/>
    <mergeCell ref="A20:A22"/>
    <mergeCell ref="B20:B22"/>
    <mergeCell ref="C22:F22"/>
    <mergeCell ref="A23:A29"/>
    <mergeCell ref="A41:A43"/>
    <mergeCell ref="C43:F43"/>
    <mergeCell ref="B41:B43"/>
    <mergeCell ref="B23:B29"/>
    <mergeCell ref="C29:F29"/>
    <mergeCell ref="C40:F40"/>
    <mergeCell ref="A38:A40"/>
    <mergeCell ref="B38:B40"/>
    <mergeCell ref="A7:AD7"/>
    <mergeCell ref="A8:AD8"/>
    <mergeCell ref="A10:AT10"/>
    <mergeCell ref="A11:A12"/>
    <mergeCell ref="B11:B12"/>
    <mergeCell ref="C11:F11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K11:AK12"/>
    <mergeCell ref="AL11:AL12"/>
    <mergeCell ref="W11:W12"/>
    <mergeCell ref="X11:X12"/>
    <mergeCell ref="Y11:Y12"/>
    <mergeCell ref="Z11:Z12"/>
    <mergeCell ref="AA11:AA12"/>
    <mergeCell ref="AB11:AB12"/>
    <mergeCell ref="AD11:AD12"/>
    <mergeCell ref="AF11:AF12"/>
    <mergeCell ref="AH11:AH12"/>
    <mergeCell ref="AI11:AI12"/>
    <mergeCell ref="AJ11:AJ12"/>
    <mergeCell ref="Q11:Q12"/>
    <mergeCell ref="R11:R12"/>
    <mergeCell ref="S11:S12"/>
    <mergeCell ref="T11:T12"/>
    <mergeCell ref="U11:U12"/>
    <mergeCell ref="V11:V12"/>
    <mergeCell ref="C48:F48"/>
    <mergeCell ref="A46:A48"/>
    <mergeCell ref="B46:B48"/>
    <mergeCell ref="AM11:AM12"/>
    <mergeCell ref="A13:A15"/>
    <mergeCell ref="B13:B15"/>
    <mergeCell ref="C15:F15"/>
    <mergeCell ref="AC11:AC12"/>
    <mergeCell ref="AE11:AE12"/>
    <mergeCell ref="AG11:AG12"/>
    <mergeCell ref="AU11:AU12"/>
    <mergeCell ref="AN11:AN12"/>
    <mergeCell ref="AO11:AO12"/>
    <mergeCell ref="AP11:AP12"/>
    <mergeCell ref="AQ11:AQ12"/>
    <mergeCell ref="AS11:AS12"/>
    <mergeCell ref="AR11:AR12"/>
    <mergeCell ref="AT11:AT12"/>
  </mergeCells>
  <printOptions/>
  <pageMargins left="0.44" right="0" top="0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2017-12-14T03:58:21Z</cp:lastPrinted>
  <dcterms:created xsi:type="dcterms:W3CDTF">2003-12-05T21:14:57Z</dcterms:created>
  <dcterms:modified xsi:type="dcterms:W3CDTF">2018-03-15T04:17:58Z</dcterms:modified>
  <cp:category/>
  <cp:version/>
  <cp:contentType/>
  <cp:contentStatus/>
</cp:coreProperties>
</file>