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расходов'!$10:$11</definedName>
    <definedName name="_xlnm.Print_Area" localSheetId="0">'роспись расходов'!$A$1:$X$62</definedName>
  </definedNames>
  <calcPr fullCalcOnLoad="1"/>
</workbook>
</file>

<file path=xl/sharedStrings.xml><?xml version="1.0" encoding="utf-8"?>
<sst xmlns="http://schemas.openxmlformats.org/spreadsheetml/2006/main" count="203" uniqueCount="73">
  <si>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</si>
  <si>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</si>
  <si>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</si>
  <si>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</si>
  <si>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</si>
  <si>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</si>
  <si>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</si>
  <si>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</si>
  <si>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</si>
  <si>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</si>
  <si>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</si>
  <si>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</si>
  <si>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</si>
  <si>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</si>
  <si>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</si>
  <si>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</si>
  <si>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</si>
  <si>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</si>
  <si>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</si>
  <si>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</si>
  <si>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</si>
  <si>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</si>
  <si>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</si>
  <si>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</si>
  <si>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</si>
  <si>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</si>
  <si>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</si>
  <si>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</si>
  <si>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</si>
  <si>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</si>
  <si>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</si>
  <si>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</si>
  <si>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</si>
  <si>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</si>
  <si>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</si>
  <si>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</si>
  <si>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</si>
  <si>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</si>
  <si>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</si>
  <si>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</si>
  <si>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</si>
  <si>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</si>
  <si>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</si>
  <si>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</si>
  <si>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</si>
  <si>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</si>
  <si>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</si>
  <si>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</si>
  <si>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</si>
  <si>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</si>
  <si>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</si>
  <si>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</si>
  <si>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</si>
  <si>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</si>
  <si>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</si>
  <si>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</si>
  <si>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</si>
  <si>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</si>
  <si>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</si>
  <si>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</si>
  <si>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</si>
  <si>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0310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</si>
  <si>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</si>
  <si>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</si>
  <si>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</si>
  <si>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</si>
  <si>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79616S2951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</si>
  <si>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</si>
  <si>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</si>
  <si>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</si>
  <si>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</si>
  <si>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</si>
  <si>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от 22.12.2021г. № 224/43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</si>
</sst>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185" fontId="10" fillId="0" borderId="17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85" fontId="10" fillId="0" borderId="16" xfId="0" applyNumberFormat="1" applyFont="1" applyFill="1" applyBorder="1" applyAlignment="1">
      <alignment horizontal="righ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85" fontId="10" fillId="0" borderId="24" xfId="0" applyNumberFormat="1" applyFont="1" applyFill="1" applyBorder="1" applyAlignment="1">
      <alignment horizontal="right" vertical="center" wrapText="1"/>
    </xf>
    <xf numFmtId="185" fontId="50" fillId="0" borderId="16" xfId="0" applyNumberFormat="1" applyFont="1" applyFill="1" applyBorder="1" applyAlignment="1">
      <alignment horizontal="right" vertical="center" wrapText="1"/>
    </xf>
    <xf numFmtId="185" fontId="10" fillId="0" borderId="17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8"/>
  <sheetViews>
    <sheetView tabSelected="1" zoomScalePageLayoutView="43" workbookViewId="0" topLeftCell="A40">
      <selection activeCell="A1" sqref="A1:G62"/>
    </sheetView>
  </sheetViews>
  <sheetFormatPr defaultColWidth="3.75390625" defaultRowHeight="25.5" customHeight="1"/>
  <cols>
    <col min="1" max="1" width="4.375" style="6" customWidth="1"/>
    <col min="2" max="2" width="76.625" style="6" customWidth="1"/>
    <col min="3" max="3" width="8.125" style="6" customWidth="1"/>
    <col min="4" max="4" width="9.125" style="6" customWidth="1"/>
    <col min="5" max="5" width="15.625" style="6" customWidth="1"/>
    <col min="6" max="6" width="8.875" style="6" customWidth="1"/>
    <col min="7" max="7" width="12.625" style="6" customWidth="1"/>
    <col min="8" max="22" width="3.75390625" style="6" hidden="1" customWidth="1"/>
    <col min="23" max="23" width="3.875" style="6" hidden="1" customWidth="1"/>
    <col min="24" max="24" width="1.00390625" style="6" hidden="1" customWidth="1"/>
    <col min="25" max="16384" width="3.75390625" style="6" customWidth="1"/>
  </cols>
  <sheetData>
    <row r="1" spans="1:26" ht="12.75" customHeight="1">
      <c r="A1" s="2"/>
      <c r="B1" s="2"/>
      <c r="C1" s="3"/>
      <c r="D1" s="4"/>
      <c r="E1" s="58" t="s">
        <v>20</v>
      </c>
      <c r="F1" s="58"/>
      <c r="G1" s="5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5"/>
    </row>
    <row r="2" spans="1:26" ht="12.75" customHeight="1">
      <c r="A2" s="7"/>
      <c r="B2" s="7"/>
      <c r="C2" s="8"/>
      <c r="D2" s="7"/>
      <c r="E2" s="59" t="s">
        <v>14</v>
      </c>
      <c r="F2" s="59"/>
      <c r="G2" s="59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5"/>
    </row>
    <row r="3" spans="3:26" ht="12.75" customHeight="1">
      <c r="C3" s="9"/>
      <c r="E3" s="58" t="s">
        <v>13</v>
      </c>
      <c r="F3" s="58"/>
      <c r="G3" s="5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5"/>
    </row>
    <row r="4" spans="1:26" ht="12.75" customHeight="1">
      <c r="A4" s="10"/>
      <c r="B4" s="10"/>
      <c r="C4" s="11"/>
      <c r="D4" s="10"/>
      <c r="E4" s="58" t="s">
        <v>15</v>
      </c>
      <c r="F4" s="58"/>
      <c r="G4" s="5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7"/>
      <c r="V4" s="37"/>
      <c r="W4" s="37"/>
      <c r="X4" s="37"/>
      <c r="Y4" s="37"/>
      <c r="Z4" s="5"/>
    </row>
    <row r="5" spans="1:49" ht="12.75" customHeight="1">
      <c r="A5" s="12"/>
      <c r="B5" s="12"/>
      <c r="C5" s="13"/>
      <c r="D5" s="12"/>
      <c r="E5" s="60" t="s">
        <v>72</v>
      </c>
      <c r="F5" s="60"/>
      <c r="G5" s="6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5"/>
      <c r="AE5" s="1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8.25" customHeight="1">
      <c r="A6" s="12"/>
      <c r="B6" s="12"/>
      <c r="C6" s="12"/>
      <c r="D6" s="12"/>
      <c r="E6" s="15"/>
      <c r="F6" s="1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E6" s="1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5" customHeight="1">
      <c r="A7" s="57" t="s">
        <v>53</v>
      </c>
      <c r="B7" s="57"/>
      <c r="C7" s="57"/>
      <c r="D7" s="57"/>
      <c r="E7" s="57"/>
      <c r="F7" s="57"/>
      <c r="G7" s="5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5" customHeight="1">
      <c r="A8" s="57" t="s">
        <v>54</v>
      </c>
      <c r="B8" s="57"/>
      <c r="C8" s="57"/>
      <c r="D8" s="57"/>
      <c r="E8" s="57"/>
      <c r="F8" s="57"/>
      <c r="G8" s="5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AE8" s="10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10"/>
    </row>
    <row r="9" spans="1:50" ht="12.75" customHeight="1">
      <c r="A9" s="56" t="s">
        <v>30</v>
      </c>
      <c r="B9" s="56"/>
      <c r="C9" s="56"/>
      <c r="D9" s="56"/>
      <c r="E9" s="56"/>
      <c r="F9" s="56"/>
      <c r="G9" s="5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AI9" s="7"/>
      <c r="AJ9" s="7"/>
      <c r="AK9" s="7"/>
      <c r="AL9" s="7"/>
      <c r="AM9" s="7"/>
      <c r="AN9" s="1"/>
      <c r="AO9" s="7"/>
      <c r="AP9" s="1"/>
      <c r="AQ9" s="1"/>
      <c r="AR9" s="1"/>
      <c r="AS9" s="1"/>
      <c r="AT9" s="1"/>
      <c r="AU9" s="1"/>
      <c r="AV9" s="1"/>
      <c r="AW9" s="1"/>
      <c r="AX9" s="19"/>
    </row>
    <row r="10" spans="1:50" ht="18.75" customHeight="1">
      <c r="A10" s="89" t="s">
        <v>8</v>
      </c>
      <c r="B10" s="70" t="s">
        <v>5</v>
      </c>
      <c r="C10" s="70" t="s">
        <v>6</v>
      </c>
      <c r="D10" s="70"/>
      <c r="E10" s="70"/>
      <c r="F10" s="70"/>
      <c r="G10" s="61" t="s">
        <v>27</v>
      </c>
      <c r="H10" s="83" t="s">
        <v>0</v>
      </c>
      <c r="I10" s="83" t="s">
        <v>0</v>
      </c>
      <c r="J10" s="83" t="s">
        <v>0</v>
      </c>
      <c r="K10" s="83" t="s">
        <v>0</v>
      </c>
      <c r="L10" s="83" t="s">
        <v>0</v>
      </c>
      <c r="M10" s="83" t="s">
        <v>0</v>
      </c>
      <c r="N10" s="83" t="s">
        <v>0</v>
      </c>
      <c r="O10" s="83" t="s">
        <v>0</v>
      </c>
      <c r="P10" s="83" t="s">
        <v>0</v>
      </c>
      <c r="Q10" s="83" t="s">
        <v>0</v>
      </c>
      <c r="R10" s="83" t="s">
        <v>0</v>
      </c>
      <c r="S10" s="83" t="s">
        <v>0</v>
      </c>
      <c r="T10" s="83" t="s">
        <v>0</v>
      </c>
      <c r="U10" s="83" t="s">
        <v>0</v>
      </c>
      <c r="V10" s="83" t="s">
        <v>0</v>
      </c>
      <c r="W10" s="83" t="s">
        <v>0</v>
      </c>
      <c r="X10" s="81" t="s">
        <v>26</v>
      </c>
      <c r="AX10" s="20"/>
    </row>
    <row r="11" spans="1:52" ht="18.75" customHeight="1">
      <c r="A11" s="90"/>
      <c r="B11" s="70"/>
      <c r="C11" s="40" t="s">
        <v>4</v>
      </c>
      <c r="D11" s="40" t="s">
        <v>1</v>
      </c>
      <c r="E11" s="40" t="s">
        <v>2</v>
      </c>
      <c r="F11" s="40" t="s">
        <v>3</v>
      </c>
      <c r="G11" s="6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2"/>
      <c r="Y11" s="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28" ht="13.5">
      <c r="A12" s="61">
        <v>1</v>
      </c>
      <c r="B12" s="64" t="s">
        <v>65</v>
      </c>
      <c r="C12" s="41" t="s">
        <v>32</v>
      </c>
      <c r="D12" s="41" t="s">
        <v>17</v>
      </c>
      <c r="E12" s="42" t="s">
        <v>37</v>
      </c>
      <c r="F12" s="41" t="s">
        <v>21</v>
      </c>
      <c r="G12" s="43">
        <v>4539.2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21">
        <v>4486</v>
      </c>
      <c r="Y12" s="1"/>
      <c r="AB12" s="1"/>
    </row>
    <row r="13" spans="1:28" ht="13.5">
      <c r="A13" s="62"/>
      <c r="B13" s="65"/>
      <c r="C13" s="41" t="s">
        <v>32</v>
      </c>
      <c r="D13" s="41" t="s">
        <v>17</v>
      </c>
      <c r="E13" s="42" t="s">
        <v>37</v>
      </c>
      <c r="F13" s="41" t="s">
        <v>22</v>
      </c>
      <c r="G13" s="43">
        <v>53.5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22"/>
      <c r="Y13" s="1"/>
      <c r="AB13" s="1"/>
    </row>
    <row r="14" spans="1:28" ht="13.5">
      <c r="A14" s="62"/>
      <c r="B14" s="65"/>
      <c r="C14" s="41" t="s">
        <v>32</v>
      </c>
      <c r="D14" s="41" t="s">
        <v>28</v>
      </c>
      <c r="E14" s="42" t="s">
        <v>37</v>
      </c>
      <c r="F14" s="41" t="s">
        <v>21</v>
      </c>
      <c r="G14" s="43">
        <v>1403.1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22"/>
      <c r="Y14" s="1"/>
      <c r="AB14" s="1"/>
    </row>
    <row r="15" spans="1:28" ht="13.5">
      <c r="A15" s="62"/>
      <c r="B15" s="65"/>
      <c r="C15" s="41" t="s">
        <v>32</v>
      </c>
      <c r="D15" s="41" t="s">
        <v>18</v>
      </c>
      <c r="E15" s="42" t="s">
        <v>37</v>
      </c>
      <c r="F15" s="41" t="s">
        <v>21</v>
      </c>
      <c r="G15" s="43">
        <v>1418.4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22"/>
      <c r="Y15" s="1"/>
      <c r="AB15" s="1"/>
    </row>
    <row r="16" spans="1:28" ht="13.5">
      <c r="A16" s="62"/>
      <c r="B16" s="65"/>
      <c r="C16" s="41" t="s">
        <v>32</v>
      </c>
      <c r="D16" s="41" t="s">
        <v>7</v>
      </c>
      <c r="E16" s="42" t="s">
        <v>37</v>
      </c>
      <c r="F16" s="41" t="s">
        <v>21</v>
      </c>
      <c r="G16" s="43">
        <v>7593.4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22"/>
      <c r="Y16" s="1"/>
      <c r="AB16" s="1"/>
    </row>
    <row r="17" spans="1:28" ht="13.5">
      <c r="A17" s="62"/>
      <c r="B17" s="65"/>
      <c r="C17" s="41" t="s">
        <v>32</v>
      </c>
      <c r="D17" s="41" t="s">
        <v>12</v>
      </c>
      <c r="E17" s="42" t="s">
        <v>37</v>
      </c>
      <c r="F17" s="41" t="s">
        <v>21</v>
      </c>
      <c r="G17" s="43">
        <v>5339.3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22"/>
      <c r="Y17" s="1"/>
      <c r="AB17" s="1"/>
    </row>
    <row r="18" spans="1:25" ht="13.5">
      <c r="A18" s="63"/>
      <c r="B18" s="66"/>
      <c r="C18" s="78" t="s">
        <v>19</v>
      </c>
      <c r="D18" s="79"/>
      <c r="E18" s="79"/>
      <c r="F18" s="80"/>
      <c r="G18" s="53">
        <f>SUM(G12:G17)</f>
        <v>20346.899999999998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22"/>
      <c r="Y18" s="1"/>
    </row>
    <row r="19" spans="1:25" ht="24.75" customHeight="1">
      <c r="A19" s="61">
        <v>2</v>
      </c>
      <c r="B19" s="64" t="s">
        <v>35</v>
      </c>
      <c r="C19" s="45" t="s">
        <v>32</v>
      </c>
      <c r="D19" s="45" t="s">
        <v>18</v>
      </c>
      <c r="E19" s="41" t="s">
        <v>38</v>
      </c>
      <c r="F19" s="45" t="s">
        <v>21</v>
      </c>
      <c r="G19" s="46">
        <v>8049.3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23"/>
      <c r="Y19" s="1"/>
    </row>
    <row r="20" spans="1:25" ht="26.25" customHeight="1">
      <c r="A20" s="62"/>
      <c r="B20" s="65"/>
      <c r="C20" s="45" t="s">
        <v>32</v>
      </c>
      <c r="D20" s="45" t="s">
        <v>29</v>
      </c>
      <c r="E20" s="41" t="s">
        <v>38</v>
      </c>
      <c r="F20" s="45" t="s">
        <v>21</v>
      </c>
      <c r="G20" s="46">
        <v>887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23"/>
      <c r="Y20" s="1"/>
    </row>
    <row r="21" spans="1:36" ht="28.5" customHeight="1">
      <c r="A21" s="85"/>
      <c r="B21" s="85"/>
      <c r="C21" s="67" t="s">
        <v>19</v>
      </c>
      <c r="D21" s="68"/>
      <c r="E21" s="68"/>
      <c r="F21" s="69"/>
      <c r="G21" s="54">
        <f>G19+G20</f>
        <v>8936.3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23"/>
      <c r="Y21" s="1"/>
      <c r="AE21" s="1"/>
      <c r="AF21" s="1"/>
      <c r="AG21" s="1"/>
      <c r="AH21" s="1"/>
      <c r="AI21" s="1"/>
      <c r="AJ21" s="1"/>
    </row>
    <row r="22" spans="1:56" ht="12.75" customHeight="1">
      <c r="A22" s="61">
        <v>3</v>
      </c>
      <c r="B22" s="64" t="s">
        <v>62</v>
      </c>
      <c r="C22" s="41" t="s">
        <v>32</v>
      </c>
      <c r="D22" s="41" t="s">
        <v>18</v>
      </c>
      <c r="E22" s="42" t="s">
        <v>39</v>
      </c>
      <c r="F22" s="41" t="s">
        <v>21</v>
      </c>
      <c r="G22" s="43">
        <v>65213.3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23"/>
      <c r="Y22" s="1"/>
      <c r="Z22" s="24"/>
      <c r="AA22" s="25"/>
      <c r="AB22" s="26"/>
      <c r="AC22" s="26"/>
      <c r="AD22" s="26"/>
      <c r="AE22" s="26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7"/>
      <c r="BD22" s="1"/>
    </row>
    <row r="23" spans="1:56" ht="12.75" customHeight="1">
      <c r="A23" s="62"/>
      <c r="B23" s="65"/>
      <c r="C23" s="41" t="s">
        <v>32</v>
      </c>
      <c r="D23" s="41" t="s">
        <v>18</v>
      </c>
      <c r="E23" s="42" t="s">
        <v>39</v>
      </c>
      <c r="F23" s="41" t="s">
        <v>23</v>
      </c>
      <c r="G23" s="43">
        <v>4363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23"/>
      <c r="Y23" s="1"/>
      <c r="Z23" s="24"/>
      <c r="AA23" s="25"/>
      <c r="AB23" s="26"/>
      <c r="AC23" s="26"/>
      <c r="AD23" s="26"/>
      <c r="AE23" s="26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7"/>
      <c r="BD23" s="1"/>
    </row>
    <row r="24" spans="1:56" ht="12.75" customHeight="1">
      <c r="A24" s="62"/>
      <c r="B24" s="65"/>
      <c r="C24" s="41" t="s">
        <v>32</v>
      </c>
      <c r="D24" s="41" t="s">
        <v>18</v>
      </c>
      <c r="E24" s="42" t="s">
        <v>56</v>
      </c>
      <c r="F24" s="41" t="s">
        <v>21</v>
      </c>
      <c r="G24" s="43">
        <v>525.1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23"/>
      <c r="Y24" s="1"/>
      <c r="Z24" s="24"/>
      <c r="AA24" s="25"/>
      <c r="AB24" s="26"/>
      <c r="AC24" s="26"/>
      <c r="AD24" s="26"/>
      <c r="AE24" s="26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7"/>
      <c r="BD24" s="1"/>
    </row>
    <row r="25" spans="1:56" ht="12.75" customHeight="1">
      <c r="A25" s="62"/>
      <c r="B25" s="65"/>
      <c r="C25" s="41" t="s">
        <v>32</v>
      </c>
      <c r="D25" s="41" t="s">
        <v>18</v>
      </c>
      <c r="E25" s="42" t="s">
        <v>66</v>
      </c>
      <c r="F25" s="41" t="s">
        <v>23</v>
      </c>
      <c r="G25" s="43">
        <v>2222.2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23"/>
      <c r="Y25" s="1"/>
      <c r="Z25" s="24"/>
      <c r="AA25" s="25"/>
      <c r="AB25" s="26"/>
      <c r="AC25" s="26"/>
      <c r="AD25" s="26"/>
      <c r="AE25" s="26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7"/>
      <c r="BD25" s="1"/>
    </row>
    <row r="26" spans="1:56" ht="20.25" customHeight="1">
      <c r="A26" s="63"/>
      <c r="B26" s="66"/>
      <c r="C26" s="67" t="s">
        <v>19</v>
      </c>
      <c r="D26" s="68"/>
      <c r="E26" s="68"/>
      <c r="F26" s="69"/>
      <c r="G26" s="53">
        <f>G22+G23+G24+G25</f>
        <v>72323.6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23"/>
      <c r="Y26" s="1"/>
      <c r="Z26" s="24"/>
      <c r="AA26" s="25"/>
      <c r="AB26" s="26"/>
      <c r="AC26" s="26"/>
      <c r="AD26" s="26"/>
      <c r="AE26" s="26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7"/>
      <c r="BD26" s="1"/>
    </row>
    <row r="27" spans="1:56" ht="27.75" customHeight="1">
      <c r="A27" s="61">
        <v>4</v>
      </c>
      <c r="B27" s="64" t="s">
        <v>31</v>
      </c>
      <c r="C27" s="45" t="s">
        <v>32</v>
      </c>
      <c r="D27" s="45" t="s">
        <v>28</v>
      </c>
      <c r="E27" s="47" t="s">
        <v>40</v>
      </c>
      <c r="F27" s="45" t="s">
        <v>21</v>
      </c>
      <c r="G27" s="46">
        <v>1216.6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23">
        <v>500</v>
      </c>
      <c r="Y27" s="28"/>
      <c r="Z27" s="24"/>
      <c r="AA27" s="25"/>
      <c r="AB27" s="26"/>
      <c r="AC27" s="26"/>
      <c r="AD27" s="26"/>
      <c r="AE27" s="29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7"/>
      <c r="BD27" s="1"/>
    </row>
    <row r="28" spans="1:56" ht="21.75" customHeight="1">
      <c r="A28" s="62"/>
      <c r="B28" s="65"/>
      <c r="C28" s="45" t="s">
        <v>32</v>
      </c>
      <c r="D28" s="45" t="s">
        <v>28</v>
      </c>
      <c r="E28" s="47" t="s">
        <v>40</v>
      </c>
      <c r="F28" s="45" t="s">
        <v>22</v>
      </c>
      <c r="G28" s="46">
        <v>6146.9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23"/>
      <c r="Y28" s="28"/>
      <c r="Z28" s="24"/>
      <c r="AA28" s="25"/>
      <c r="AB28" s="26"/>
      <c r="AC28" s="26"/>
      <c r="AD28" s="26"/>
      <c r="AE28" s="29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7"/>
      <c r="BD28" s="1"/>
    </row>
    <row r="29" spans="1:56" ht="18" customHeight="1">
      <c r="A29" s="62"/>
      <c r="B29" s="65"/>
      <c r="C29" s="45" t="s">
        <v>32</v>
      </c>
      <c r="D29" s="45" t="s">
        <v>28</v>
      </c>
      <c r="E29" s="47" t="s">
        <v>58</v>
      </c>
      <c r="F29" s="45" t="s">
        <v>21</v>
      </c>
      <c r="G29" s="46">
        <v>284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23"/>
      <c r="Y29" s="28"/>
      <c r="Z29" s="24"/>
      <c r="AA29" s="25"/>
      <c r="AB29" s="26"/>
      <c r="AC29" s="26"/>
      <c r="AD29" s="26"/>
      <c r="AE29" s="29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7"/>
      <c r="BD29" s="1"/>
    </row>
    <row r="30" spans="1:56" ht="19.5" customHeight="1">
      <c r="A30" s="63"/>
      <c r="B30" s="66"/>
      <c r="C30" s="67" t="s">
        <v>19</v>
      </c>
      <c r="D30" s="68"/>
      <c r="E30" s="68"/>
      <c r="F30" s="69"/>
      <c r="G30" s="43">
        <f>G27+G28+G29</f>
        <v>7647.5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23"/>
      <c r="Y30" s="28"/>
      <c r="Z30" s="24"/>
      <c r="AA30" s="25"/>
      <c r="AB30" s="26"/>
      <c r="AC30" s="26"/>
      <c r="AD30" s="26"/>
      <c r="AE30" s="29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7"/>
      <c r="BD30" s="1"/>
    </row>
    <row r="31" spans="1:24" ht="13.5" customHeight="1">
      <c r="A31" s="61">
        <v>5</v>
      </c>
      <c r="B31" s="64" t="s">
        <v>36</v>
      </c>
      <c r="C31" s="41" t="s">
        <v>32</v>
      </c>
      <c r="D31" s="41" t="s">
        <v>9</v>
      </c>
      <c r="E31" s="42" t="s">
        <v>41</v>
      </c>
      <c r="F31" s="41" t="s">
        <v>22</v>
      </c>
      <c r="G31" s="43">
        <v>250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23">
        <v>500</v>
      </c>
    </row>
    <row r="32" spans="1:24" ht="27.75" customHeight="1">
      <c r="A32" s="63"/>
      <c r="B32" s="66"/>
      <c r="C32" s="67" t="s">
        <v>19</v>
      </c>
      <c r="D32" s="68"/>
      <c r="E32" s="68"/>
      <c r="F32" s="69"/>
      <c r="G32" s="46">
        <f>G31</f>
        <v>250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3"/>
    </row>
    <row r="33" spans="1:24" ht="13.5">
      <c r="A33" s="61">
        <v>6</v>
      </c>
      <c r="B33" s="86" t="s">
        <v>34</v>
      </c>
      <c r="C33" s="72" t="s">
        <v>32</v>
      </c>
      <c r="D33" s="45" t="s">
        <v>7</v>
      </c>
      <c r="E33" s="47" t="s">
        <v>59</v>
      </c>
      <c r="F33" s="45" t="s">
        <v>23</v>
      </c>
      <c r="G33" s="46">
        <v>3777.8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3"/>
    </row>
    <row r="34" spans="1:24" ht="12.75" customHeight="1">
      <c r="A34" s="62"/>
      <c r="B34" s="87"/>
      <c r="C34" s="73"/>
      <c r="D34" s="45" t="s">
        <v>11</v>
      </c>
      <c r="E34" s="47" t="s">
        <v>59</v>
      </c>
      <c r="F34" s="45" t="s">
        <v>24</v>
      </c>
      <c r="G34" s="46">
        <v>20276.6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3"/>
    </row>
    <row r="35" spans="1:24" ht="12.75" customHeight="1">
      <c r="A35" s="62"/>
      <c r="B35" s="87"/>
      <c r="C35" s="72" t="s">
        <v>32</v>
      </c>
      <c r="D35" s="45" t="s">
        <v>7</v>
      </c>
      <c r="E35" s="47" t="s">
        <v>42</v>
      </c>
      <c r="F35" s="45" t="s">
        <v>23</v>
      </c>
      <c r="G35" s="46">
        <v>55.1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3"/>
    </row>
    <row r="36" spans="1:24" ht="12.75" customHeight="1">
      <c r="A36" s="62"/>
      <c r="B36" s="87"/>
      <c r="C36" s="73"/>
      <c r="D36" s="45" t="s">
        <v>11</v>
      </c>
      <c r="E36" s="47" t="s">
        <v>42</v>
      </c>
      <c r="F36" s="45" t="s">
        <v>24</v>
      </c>
      <c r="G36" s="46">
        <v>736.4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23"/>
    </row>
    <row r="37" spans="1:24" ht="12.75" customHeight="1">
      <c r="A37" s="62"/>
      <c r="B37" s="87"/>
      <c r="C37" s="72" t="s">
        <v>32</v>
      </c>
      <c r="D37" s="41" t="s">
        <v>7</v>
      </c>
      <c r="E37" s="49" t="s">
        <v>43</v>
      </c>
      <c r="F37" s="41" t="s">
        <v>23</v>
      </c>
      <c r="G37" s="46">
        <v>1660.4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3"/>
    </row>
    <row r="38" spans="1:24" ht="12.75" customHeight="1">
      <c r="A38" s="62"/>
      <c r="B38" s="87"/>
      <c r="C38" s="73"/>
      <c r="D38" s="41" t="s">
        <v>11</v>
      </c>
      <c r="E38" s="49" t="s">
        <v>43</v>
      </c>
      <c r="F38" s="41" t="s">
        <v>24</v>
      </c>
      <c r="G38" s="46">
        <v>7294.7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3"/>
    </row>
    <row r="39" spans="1:24" ht="18.75" customHeight="1">
      <c r="A39" s="63"/>
      <c r="B39" s="88"/>
      <c r="C39" s="78" t="s">
        <v>19</v>
      </c>
      <c r="D39" s="79"/>
      <c r="E39" s="79"/>
      <c r="F39" s="80"/>
      <c r="G39" s="43">
        <f>SUM(G33:G38)</f>
        <v>33801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0"/>
    </row>
    <row r="40" spans="1:25" ht="21.75" customHeight="1">
      <c r="A40" s="61">
        <v>7</v>
      </c>
      <c r="B40" s="64" t="s">
        <v>71</v>
      </c>
      <c r="C40" s="41" t="s">
        <v>32</v>
      </c>
      <c r="D40" s="41" t="s">
        <v>12</v>
      </c>
      <c r="E40" s="42" t="s">
        <v>44</v>
      </c>
      <c r="F40" s="41" t="s">
        <v>21</v>
      </c>
      <c r="G40" s="43">
        <v>45822.7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31"/>
      <c r="Y40" s="1"/>
    </row>
    <row r="41" spans="1:25" ht="13.5" hidden="1">
      <c r="A41" s="62"/>
      <c r="B41" s="65"/>
      <c r="C41" s="41" t="s">
        <v>32</v>
      </c>
      <c r="D41" s="41" t="s">
        <v>12</v>
      </c>
      <c r="E41" s="42" t="s">
        <v>44</v>
      </c>
      <c r="F41" s="41" t="s">
        <v>23</v>
      </c>
      <c r="G41" s="43"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31"/>
      <c r="Y41" s="1"/>
    </row>
    <row r="42" spans="1:25" ht="19.5" customHeight="1">
      <c r="A42" s="62"/>
      <c r="B42" s="65"/>
      <c r="C42" s="52" t="s">
        <v>32</v>
      </c>
      <c r="D42" s="41" t="s">
        <v>12</v>
      </c>
      <c r="E42" s="42" t="s">
        <v>45</v>
      </c>
      <c r="F42" s="41" t="s">
        <v>21</v>
      </c>
      <c r="G42" s="43">
        <v>605.4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31"/>
      <c r="Y42" s="1"/>
    </row>
    <row r="43" spans="1:25" ht="20.25" customHeight="1">
      <c r="A43" s="63"/>
      <c r="B43" s="66"/>
      <c r="C43" s="67" t="s">
        <v>19</v>
      </c>
      <c r="D43" s="68"/>
      <c r="E43" s="68"/>
      <c r="F43" s="69"/>
      <c r="G43" s="43">
        <f>SUM(G40:G42)</f>
        <v>46428.1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31"/>
      <c r="Y43" s="1"/>
    </row>
    <row r="44" spans="1:25" ht="24" customHeight="1">
      <c r="A44" s="61">
        <v>8</v>
      </c>
      <c r="B44" s="64" t="s">
        <v>60</v>
      </c>
      <c r="C44" s="41" t="s">
        <v>32</v>
      </c>
      <c r="D44" s="41" t="s">
        <v>29</v>
      </c>
      <c r="E44" s="41" t="s">
        <v>50</v>
      </c>
      <c r="F44" s="41" t="s">
        <v>21</v>
      </c>
      <c r="G44" s="43">
        <v>29544.2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31"/>
      <c r="Y44" s="1"/>
    </row>
    <row r="45" spans="1:25" ht="23.25" customHeight="1">
      <c r="A45" s="62"/>
      <c r="B45" s="65"/>
      <c r="C45" s="41" t="s">
        <v>32</v>
      </c>
      <c r="D45" s="41" t="s">
        <v>29</v>
      </c>
      <c r="E45" s="41" t="s">
        <v>57</v>
      </c>
      <c r="F45" s="41" t="s">
        <v>21</v>
      </c>
      <c r="G45" s="43">
        <v>137.3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31"/>
      <c r="Y45" s="1"/>
    </row>
    <row r="46" spans="1:25" ht="16.5" customHeight="1">
      <c r="A46" s="63"/>
      <c r="B46" s="66"/>
      <c r="C46" s="67" t="s">
        <v>19</v>
      </c>
      <c r="D46" s="68"/>
      <c r="E46" s="68"/>
      <c r="F46" s="69"/>
      <c r="G46" s="46">
        <f>G44+G45</f>
        <v>29681.5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31"/>
      <c r="Y46" s="1"/>
    </row>
    <row r="47" spans="1:52" ht="21.75" customHeight="1">
      <c r="A47" s="61">
        <v>9</v>
      </c>
      <c r="B47" s="64" t="s">
        <v>64</v>
      </c>
      <c r="C47" s="45" t="s">
        <v>32</v>
      </c>
      <c r="D47" s="45" t="s">
        <v>29</v>
      </c>
      <c r="E47" s="47" t="s">
        <v>63</v>
      </c>
      <c r="F47" s="45" t="s">
        <v>21</v>
      </c>
      <c r="G47" s="46">
        <v>4402.6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31"/>
      <c r="Y47" s="1"/>
      <c r="AZ47" s="34"/>
    </row>
    <row r="48" spans="1:52" ht="19.5" customHeight="1">
      <c r="A48" s="62"/>
      <c r="B48" s="65"/>
      <c r="C48" s="45" t="s">
        <v>32</v>
      </c>
      <c r="D48" s="45" t="s">
        <v>29</v>
      </c>
      <c r="E48" s="47" t="s">
        <v>46</v>
      </c>
      <c r="F48" s="45" t="s">
        <v>21</v>
      </c>
      <c r="G48" s="46">
        <v>6172.9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31"/>
      <c r="Y48" s="1"/>
      <c r="AZ48" s="34"/>
    </row>
    <row r="49" spans="1:25" ht="21" customHeight="1">
      <c r="A49" s="63"/>
      <c r="B49" s="66"/>
      <c r="C49" s="67" t="s">
        <v>19</v>
      </c>
      <c r="D49" s="68"/>
      <c r="E49" s="68"/>
      <c r="F49" s="69"/>
      <c r="G49" s="46">
        <f>G47+G48</f>
        <v>10575.5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31"/>
      <c r="Y49" s="1"/>
    </row>
    <row r="50" spans="1:25" ht="30.75" customHeight="1">
      <c r="A50" s="61">
        <v>10</v>
      </c>
      <c r="B50" s="64" t="s">
        <v>70</v>
      </c>
      <c r="C50" s="48" t="s">
        <v>32</v>
      </c>
      <c r="D50" s="48" t="s">
        <v>11</v>
      </c>
      <c r="E50" s="50" t="s">
        <v>48</v>
      </c>
      <c r="F50" s="48" t="s">
        <v>24</v>
      </c>
      <c r="G50" s="43">
        <v>3165.8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30">
        <v>1260</v>
      </c>
      <c r="Y50" s="1"/>
    </row>
    <row r="51" spans="1:25" ht="27" customHeight="1">
      <c r="A51" s="63"/>
      <c r="B51" s="66"/>
      <c r="C51" s="67" t="s">
        <v>19</v>
      </c>
      <c r="D51" s="68"/>
      <c r="E51" s="68"/>
      <c r="F51" s="69"/>
      <c r="G51" s="43">
        <f>SUM(G50:G50)</f>
        <v>3165.8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  <c r="Y51" s="1"/>
    </row>
    <row r="52" spans="1:25" ht="28.5" customHeight="1">
      <c r="A52" s="70">
        <v>11</v>
      </c>
      <c r="B52" s="71" t="s">
        <v>69</v>
      </c>
      <c r="C52" s="41" t="s">
        <v>32</v>
      </c>
      <c r="D52" s="41" t="s">
        <v>16</v>
      </c>
      <c r="E52" s="41" t="s">
        <v>51</v>
      </c>
      <c r="F52" s="41" t="s">
        <v>25</v>
      </c>
      <c r="G52" s="43">
        <v>180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  <c r="Y52" s="1"/>
    </row>
    <row r="53" spans="1:25" ht="28.5" customHeight="1">
      <c r="A53" s="70"/>
      <c r="B53" s="71"/>
      <c r="C53" s="41" t="s">
        <v>32</v>
      </c>
      <c r="D53" s="41" t="s">
        <v>17</v>
      </c>
      <c r="E53" s="41" t="s">
        <v>51</v>
      </c>
      <c r="F53" s="41" t="s">
        <v>25</v>
      </c>
      <c r="G53" s="43">
        <v>90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  <c r="Y53" s="1"/>
    </row>
    <row r="54" spans="1:25" ht="30.75" customHeight="1">
      <c r="A54" s="70"/>
      <c r="B54" s="71"/>
      <c r="C54" s="77" t="s">
        <v>19</v>
      </c>
      <c r="D54" s="77"/>
      <c r="E54" s="77"/>
      <c r="F54" s="77"/>
      <c r="G54" s="43">
        <f>G52+G53</f>
        <v>270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3"/>
      <c r="Y54" s="1"/>
    </row>
    <row r="55" spans="1:25" ht="28.5" customHeight="1">
      <c r="A55" s="61">
        <v>12</v>
      </c>
      <c r="B55" s="64" t="s">
        <v>68</v>
      </c>
      <c r="C55" s="45" t="s">
        <v>32</v>
      </c>
      <c r="D55" s="45" t="s">
        <v>16</v>
      </c>
      <c r="E55" s="47" t="s">
        <v>47</v>
      </c>
      <c r="F55" s="45" t="s">
        <v>21</v>
      </c>
      <c r="G55" s="46">
        <v>212.5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23"/>
      <c r="Y55" s="1"/>
    </row>
    <row r="56" spans="1:25" ht="26.25" customHeight="1">
      <c r="A56" s="63"/>
      <c r="B56" s="66"/>
      <c r="C56" s="67" t="s">
        <v>19</v>
      </c>
      <c r="D56" s="68"/>
      <c r="E56" s="68"/>
      <c r="F56" s="69"/>
      <c r="G56" s="46">
        <f>G55</f>
        <v>212.5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23"/>
      <c r="Y56" s="1"/>
    </row>
    <row r="57" spans="1:25" ht="17.25" customHeight="1">
      <c r="A57" s="61">
        <v>13</v>
      </c>
      <c r="B57" s="64" t="s">
        <v>67</v>
      </c>
      <c r="C57" s="45" t="s">
        <v>32</v>
      </c>
      <c r="D57" s="45" t="s">
        <v>55</v>
      </c>
      <c r="E57" s="47" t="s">
        <v>52</v>
      </c>
      <c r="F57" s="45" t="s">
        <v>21</v>
      </c>
      <c r="G57" s="46">
        <v>100.3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33"/>
      <c r="Y57" s="1"/>
    </row>
    <row r="58" spans="1:25" ht="15.75" customHeight="1">
      <c r="A58" s="62"/>
      <c r="B58" s="65"/>
      <c r="C58" s="45" t="s">
        <v>32</v>
      </c>
      <c r="D58" s="45" t="s">
        <v>18</v>
      </c>
      <c r="E58" s="47" t="s">
        <v>52</v>
      </c>
      <c r="F58" s="45" t="s">
        <v>21</v>
      </c>
      <c r="G58" s="46">
        <v>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33"/>
      <c r="Y58" s="1"/>
    </row>
    <row r="59" spans="1:25" ht="18.75" customHeight="1">
      <c r="A59" s="63"/>
      <c r="B59" s="66"/>
      <c r="C59" s="67" t="s">
        <v>19</v>
      </c>
      <c r="D59" s="68"/>
      <c r="E59" s="68"/>
      <c r="F59" s="69"/>
      <c r="G59" s="46">
        <f>G57+G58</f>
        <v>400.3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33"/>
      <c r="Y59" s="1"/>
    </row>
    <row r="60" spans="1:25" ht="24.75" customHeight="1">
      <c r="A60" s="61">
        <v>14</v>
      </c>
      <c r="B60" s="64" t="s">
        <v>33</v>
      </c>
      <c r="C60" s="41" t="s">
        <v>32</v>
      </c>
      <c r="D60" s="41" t="s">
        <v>61</v>
      </c>
      <c r="E60" s="41" t="s">
        <v>49</v>
      </c>
      <c r="F60" s="41" t="s">
        <v>21</v>
      </c>
      <c r="G60" s="43">
        <v>336.5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33"/>
      <c r="Y60" s="1"/>
    </row>
    <row r="61" spans="1:25" ht="27.75" customHeight="1">
      <c r="A61" s="63"/>
      <c r="B61" s="66"/>
      <c r="C61" s="67" t="s">
        <v>19</v>
      </c>
      <c r="D61" s="68"/>
      <c r="E61" s="68"/>
      <c r="F61" s="69"/>
      <c r="G61" s="43">
        <f>G60</f>
        <v>336.5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33"/>
      <c r="Y61" s="1"/>
    </row>
    <row r="62" spans="1:23" ht="25.5" customHeight="1">
      <c r="A62" s="74" t="s">
        <v>10</v>
      </c>
      <c r="B62" s="75"/>
      <c r="C62" s="75"/>
      <c r="D62" s="75"/>
      <c r="E62" s="75"/>
      <c r="F62" s="76"/>
      <c r="G62" s="55">
        <f>G18+G21+G26+G30+G32+G39+G43+G46+G49+G51+G54+G56+G59+G61</f>
        <v>234375.49999999997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7" ht="25.5" customHeight="1">
      <c r="A63" s="18"/>
      <c r="B63" s="18"/>
      <c r="C63" s="18"/>
      <c r="D63" s="18"/>
      <c r="E63" s="18"/>
      <c r="F63" s="18"/>
      <c r="G63" s="32"/>
    </row>
    <row r="68" ht="25.5" customHeight="1">
      <c r="E68" s="1"/>
    </row>
  </sheetData>
  <sheetProtection/>
  <mergeCells count="75">
    <mergeCell ref="O10:O11"/>
    <mergeCell ref="N10:N11"/>
    <mergeCell ref="A55:A56"/>
    <mergeCell ref="C56:F56"/>
    <mergeCell ref="B55:B56"/>
    <mergeCell ref="L10:L11"/>
    <mergeCell ref="J10:J11"/>
    <mergeCell ref="I10:I11"/>
    <mergeCell ref="G10:G11"/>
    <mergeCell ref="A10:A11"/>
    <mergeCell ref="B10:B11"/>
    <mergeCell ref="B33:B39"/>
    <mergeCell ref="C39:F39"/>
    <mergeCell ref="A27:A30"/>
    <mergeCell ref="B27:B30"/>
    <mergeCell ref="C30:F30"/>
    <mergeCell ref="A22:A26"/>
    <mergeCell ref="B22:B26"/>
    <mergeCell ref="V10:V11"/>
    <mergeCell ref="U10:U11"/>
    <mergeCell ref="W10:W11"/>
    <mergeCell ref="C26:F26"/>
    <mergeCell ref="A19:A21"/>
    <mergeCell ref="B19:B21"/>
    <mergeCell ref="C21:F21"/>
    <mergeCell ref="M10:M11"/>
    <mergeCell ref="H10:H11"/>
    <mergeCell ref="K10:K11"/>
    <mergeCell ref="A12:A18"/>
    <mergeCell ref="B12:B18"/>
    <mergeCell ref="C18:F18"/>
    <mergeCell ref="C10:F10"/>
    <mergeCell ref="X10:X11"/>
    <mergeCell ref="Q10:Q11"/>
    <mergeCell ref="R10:R11"/>
    <mergeCell ref="S10:S11"/>
    <mergeCell ref="T10:T11"/>
    <mergeCell ref="P10:P11"/>
    <mergeCell ref="C37:C38"/>
    <mergeCell ref="B47:B49"/>
    <mergeCell ref="B44:B46"/>
    <mergeCell ref="C46:F46"/>
    <mergeCell ref="A62:F62"/>
    <mergeCell ref="A33:A39"/>
    <mergeCell ref="A40:A43"/>
    <mergeCell ref="B40:B43"/>
    <mergeCell ref="C43:F43"/>
    <mergeCell ref="C54:F54"/>
    <mergeCell ref="A60:A61"/>
    <mergeCell ref="B60:B61"/>
    <mergeCell ref="C61:F61"/>
    <mergeCell ref="A44:A46"/>
    <mergeCell ref="A31:A32"/>
    <mergeCell ref="B31:B32"/>
    <mergeCell ref="C32:F32"/>
    <mergeCell ref="C49:F49"/>
    <mergeCell ref="C33:C34"/>
    <mergeCell ref="C35:C36"/>
    <mergeCell ref="A57:A59"/>
    <mergeCell ref="B57:B59"/>
    <mergeCell ref="C59:F59"/>
    <mergeCell ref="A47:A49"/>
    <mergeCell ref="A50:A51"/>
    <mergeCell ref="B50:B51"/>
    <mergeCell ref="C51:F51"/>
    <mergeCell ref="A52:A54"/>
    <mergeCell ref="B52:B54"/>
    <mergeCell ref="A9:G9"/>
    <mergeCell ref="A7:G7"/>
    <mergeCell ref="A8:G8"/>
    <mergeCell ref="E1:G1"/>
    <mergeCell ref="E2:G2"/>
    <mergeCell ref="E3:G3"/>
    <mergeCell ref="E4:G4"/>
    <mergeCell ref="E5:G5"/>
  </mergeCells>
  <printOptions/>
  <pageMargins left="0.7874015748031497" right="0.5905511811023623" top="0.5905511811023623" bottom="0.5905511811023623" header="0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2021-12-30T03:26:54Z</cp:lastPrinted>
  <dcterms:created xsi:type="dcterms:W3CDTF">2003-12-05T21:14:57Z</dcterms:created>
  <dcterms:modified xsi:type="dcterms:W3CDTF">2021-12-30T03:51:56Z</dcterms:modified>
  <cp:category/>
  <cp:version/>
  <cp:contentType/>
  <cp:contentStatus/>
</cp:coreProperties>
</file>