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3920" windowHeight="4908" activeTab="0"/>
  </bookViews>
  <sheets>
    <sheet name="Источники" sheetId="1" r:id="rId1"/>
  </sheets>
  <definedNames>
    <definedName name="_xlnm.Print_Area" localSheetId="0">'Источники'!$A$1:$D$42</definedName>
  </definedNames>
  <calcPr fullCalcOnLoad="1"/>
</workbook>
</file>

<file path=xl/sharedStrings.xml><?xml version="1.0" encoding="utf-8"?>
<sst xmlns="http://schemas.openxmlformats.org/spreadsheetml/2006/main" count="72" uniqueCount="70">
  <si>
    <t>Наименование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</si>
  <si>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</si>
  <si>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</si>
  <si>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</si>
  <si>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</si>
  <si>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</si>
  <si>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</si>
  <si>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</si>
  <si>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</si>
  <si>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</si>
  <si>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</si>
  <si>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</si>
  <si>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</si>
  <si>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</si>
  <si>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</si>
  <si>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</si>
  <si>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</si>
  <si>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</si>
  <si>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 (городского поселения)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</si>
  <si>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</si>
  <si>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</si>
  <si>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</si>
  <si>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</si>
  <si>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</si>
  <si>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</si>
  <si>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</si>
  <si>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</si>
  <si>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</si>
  <si>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 руб.)</t>
  </si>
  <si>
    <t xml:space="preserve">           (городского поселения) </t>
  </si>
  <si>
    <t xml:space="preserve">            муниципального образования</t>
  </si>
  <si>
    <t xml:space="preserve">            к решению Думы Усть-Кутского</t>
  </si>
  <si>
    <t xml:space="preserve">            Приложение № 19</t>
  </si>
  <si>
    <t>2022 год</t>
  </si>
  <si>
    <t>на плановый период 2022 и 2023 годов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</si>
  <si>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</si>
  <si>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</si>
  <si>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</si>
  <si>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</si>
  <si>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</si>
  <si>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</si>
  <si>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</si>
  <si>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</si>
  <si>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</si>
  <si>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</si>
  <si>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</si>
  <si>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</si>
  <si>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</si>
  <si>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</si>
  <si>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</si>
  <si>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</si>
  <si>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</si>
  <si>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</si>
  <si>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</si>
  <si>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</si>
  <si>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</si>
  <si>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</si>
  <si>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</si>
  <si>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</si>
  <si>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</si>
  <si>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</si>
  <si>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</si>
  <si>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</si>
  <si>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</si>
  <si>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</si>
  <si>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952 01 06 00 00 00 0000 000</t>
  </si>
  <si>
    <t>952 01 06 01 00 00 0000 630</t>
  </si>
  <si>
    <t>952 01 06 01 00 13 0000 630</t>
  </si>
  <si>
    <t xml:space="preserve">            от 01.03.2021г. № 181/37 </t>
  </si>
  <si>
    <t>2023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</si>
</sst>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9"/>
      <name val="Courier New"/>
      <family val="3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5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zoomScalePageLayoutView="0" workbookViewId="0" topLeftCell="A1">
      <selection activeCell="D14" sqref="D14"/>
    </sheetView>
  </sheetViews>
  <sheetFormatPr defaultColWidth="3.625" defaultRowHeight="12.75"/>
  <cols>
    <col min="1" max="1" width="65.125" style="0" customWidth="1"/>
    <col min="2" max="2" width="24.625" style="0" customWidth="1"/>
    <col min="3" max="3" width="10.125" style="0" customWidth="1"/>
    <col min="4" max="4" width="9.50390625" style="0" customWidth="1"/>
    <col min="5" max="6" width="8.125" style="0" bestFit="1" customWidth="1"/>
  </cols>
  <sheetData>
    <row r="1" spans="1:4" ht="12" customHeight="1">
      <c r="A1" s="2"/>
      <c r="B1" s="40" t="s">
        <v>32</v>
      </c>
      <c r="C1" s="40"/>
      <c r="D1" s="40"/>
    </row>
    <row r="2" spans="1:4" ht="12" customHeight="1">
      <c r="A2" s="3"/>
      <c r="B2" s="40" t="s">
        <v>31</v>
      </c>
      <c r="C2" s="40"/>
      <c r="D2" s="40"/>
    </row>
    <row r="3" spans="1:6" ht="12" customHeight="1">
      <c r="A3" s="3"/>
      <c r="B3" s="40" t="s">
        <v>30</v>
      </c>
      <c r="C3" s="42"/>
      <c r="D3" s="42"/>
      <c r="E3" s="42"/>
      <c r="F3" s="42"/>
    </row>
    <row r="4" spans="1:6" ht="12" customHeight="1">
      <c r="A4" s="3"/>
      <c r="B4" s="40" t="s">
        <v>29</v>
      </c>
      <c r="C4" s="40"/>
      <c r="D4" s="40"/>
      <c r="E4" s="42"/>
      <c r="F4" s="42"/>
    </row>
    <row r="5" spans="1:4" ht="12" customHeight="1">
      <c r="A5" s="4"/>
      <c r="B5" s="41" t="s">
        <v>68</v>
      </c>
      <c r="C5" s="41"/>
      <c r="D5" s="41"/>
    </row>
    <row r="6" spans="1:4" ht="15.75" customHeight="1">
      <c r="A6" s="4"/>
      <c r="B6" s="1"/>
      <c r="C6" s="1"/>
      <c r="D6" s="1"/>
    </row>
    <row r="7" spans="1:4" ht="12" customHeight="1">
      <c r="A7" s="30" t="s">
        <v>1</v>
      </c>
      <c r="B7" s="30"/>
      <c r="C7" s="30"/>
      <c r="D7" s="30"/>
    </row>
    <row r="8" spans="1:4" ht="12" customHeight="1">
      <c r="A8" s="30" t="s">
        <v>2</v>
      </c>
      <c r="B8" s="30"/>
      <c r="C8" s="30"/>
      <c r="D8" s="30"/>
    </row>
    <row r="9" spans="1:4" ht="12" customHeight="1">
      <c r="A9" s="30" t="s">
        <v>18</v>
      </c>
      <c r="B9" s="30"/>
      <c r="C9" s="30"/>
      <c r="D9" s="30"/>
    </row>
    <row r="10" spans="1:4" ht="12" customHeight="1">
      <c r="A10" s="30" t="s">
        <v>34</v>
      </c>
      <c r="B10" s="30"/>
      <c r="C10" s="30"/>
      <c r="D10" s="30"/>
    </row>
    <row r="11" spans="1:4" ht="12" customHeight="1">
      <c r="A11" s="39" t="s">
        <v>28</v>
      </c>
      <c r="B11" s="39"/>
      <c r="C11" s="39"/>
      <c r="D11" s="39"/>
    </row>
    <row r="12" spans="1:4" ht="9.75" customHeight="1">
      <c r="A12" s="31" t="s">
        <v>0</v>
      </c>
      <c r="B12" s="33" t="s">
        <v>3</v>
      </c>
      <c r="C12" s="37" t="s">
        <v>33</v>
      </c>
      <c r="D12" s="35" t="s">
        <v>69</v>
      </c>
    </row>
    <row r="13" spans="1:4" ht="21" customHeight="1">
      <c r="A13" s="32"/>
      <c r="B13" s="34"/>
      <c r="C13" s="38"/>
      <c r="D13" s="36"/>
    </row>
    <row r="14" spans="1:7" ht="23.25" customHeight="1">
      <c r="A14" s="6" t="s">
        <v>35</v>
      </c>
      <c r="B14" s="7" t="s">
        <v>4</v>
      </c>
      <c r="C14" s="8">
        <f>+C15+C20+C25+C30+C39</f>
        <v>0</v>
      </c>
      <c r="D14" s="9">
        <f>+D15+D20+D25+D30+D39</f>
        <v>0</v>
      </c>
      <c r="E14" s="5"/>
      <c r="F14" s="5"/>
      <c r="G14" s="5"/>
    </row>
    <row r="15" spans="1:5" ht="32.25" customHeight="1">
      <c r="A15" s="6" t="s">
        <v>5</v>
      </c>
      <c r="B15" s="7" t="s">
        <v>42</v>
      </c>
      <c r="C15" s="10">
        <f>+C16-C18</f>
        <v>0</v>
      </c>
      <c r="D15" s="11">
        <f>+D16-D18</f>
        <v>0</v>
      </c>
      <c r="E15" s="5"/>
    </row>
    <row r="16" spans="1:4" ht="39" customHeight="1">
      <c r="A16" s="12" t="s">
        <v>6</v>
      </c>
      <c r="B16" s="13" t="s">
        <v>42</v>
      </c>
      <c r="C16" s="10">
        <f>+C17</f>
        <v>0</v>
      </c>
      <c r="D16" s="11">
        <f>+D17</f>
        <v>0</v>
      </c>
    </row>
    <row r="17" spans="1:4" ht="41.25" customHeight="1">
      <c r="A17" s="12" t="s">
        <v>21</v>
      </c>
      <c r="B17" s="13" t="s">
        <v>43</v>
      </c>
      <c r="C17" s="10"/>
      <c r="D17" s="11"/>
    </row>
    <row r="18" spans="1:4" ht="29.25" customHeight="1">
      <c r="A18" s="12" t="s">
        <v>7</v>
      </c>
      <c r="B18" s="13" t="s">
        <v>44</v>
      </c>
      <c r="C18" s="10">
        <f>+C19</f>
        <v>0</v>
      </c>
      <c r="D18" s="11">
        <f>+D19</f>
        <v>0</v>
      </c>
    </row>
    <row r="19" spans="1:4" ht="39" customHeight="1">
      <c r="A19" s="12" t="s">
        <v>22</v>
      </c>
      <c r="B19" s="13" t="s">
        <v>45</v>
      </c>
      <c r="C19" s="10"/>
      <c r="D19" s="11"/>
    </row>
    <row r="20" spans="1:4" ht="20.25" customHeight="1">
      <c r="A20" s="14" t="s">
        <v>8</v>
      </c>
      <c r="B20" s="15" t="s">
        <v>46</v>
      </c>
      <c r="C20" s="16">
        <f>+C21+C23</f>
        <v>0</v>
      </c>
      <c r="D20" s="17">
        <f>+D21+D23</f>
        <v>0</v>
      </c>
    </row>
    <row r="21" spans="1:4" ht="24.75" customHeight="1">
      <c r="A21" s="12" t="s">
        <v>9</v>
      </c>
      <c r="B21" s="13" t="s">
        <v>47</v>
      </c>
      <c r="C21" s="18">
        <f>+C22</f>
        <v>29883.5</v>
      </c>
      <c r="D21" s="19">
        <f>+D22</f>
        <v>29883.5</v>
      </c>
    </row>
    <row r="22" spans="1:4" ht="25.5" customHeight="1">
      <c r="A22" s="12" t="s">
        <v>23</v>
      </c>
      <c r="B22" s="13" t="s">
        <v>48</v>
      </c>
      <c r="C22" s="18">
        <v>29883.5</v>
      </c>
      <c r="D22" s="19">
        <v>29883.5</v>
      </c>
    </row>
    <row r="23" spans="1:4" ht="25.5" customHeight="1">
      <c r="A23" s="12" t="s">
        <v>10</v>
      </c>
      <c r="B23" s="13" t="s">
        <v>49</v>
      </c>
      <c r="C23" s="18">
        <f>+C24</f>
        <v>-29883.5</v>
      </c>
      <c r="D23" s="19">
        <f>+D24</f>
        <v>-29883.5</v>
      </c>
    </row>
    <row r="24" spans="1:4" ht="25.5" customHeight="1">
      <c r="A24" s="12" t="s">
        <v>24</v>
      </c>
      <c r="B24" s="13" t="s">
        <v>50</v>
      </c>
      <c r="C24" s="18">
        <v>-29883.5</v>
      </c>
      <c r="D24" s="19">
        <v>-29883.5</v>
      </c>
    </row>
    <row r="25" spans="1:4" ht="25.5" customHeight="1">
      <c r="A25" s="14" t="s">
        <v>36</v>
      </c>
      <c r="B25" s="15" t="s">
        <v>51</v>
      </c>
      <c r="C25" s="16">
        <f>+C26+C28</f>
        <v>0</v>
      </c>
      <c r="D25" s="9">
        <f>+D26+D28</f>
        <v>0</v>
      </c>
    </row>
    <row r="26" spans="1:4" ht="30.75" customHeight="1">
      <c r="A26" s="12" t="s">
        <v>37</v>
      </c>
      <c r="B26" s="13" t="s">
        <v>52</v>
      </c>
      <c r="C26" s="18">
        <f>+C27</f>
        <v>0</v>
      </c>
      <c r="D26" s="19">
        <f>+D27</f>
        <v>0</v>
      </c>
    </row>
    <row r="27" spans="1:4" ht="40.5" customHeight="1">
      <c r="A27" s="12" t="s">
        <v>38</v>
      </c>
      <c r="B27" s="13" t="s">
        <v>53</v>
      </c>
      <c r="C27" s="18">
        <v>0</v>
      </c>
      <c r="D27" s="19">
        <f>23085-23085</f>
        <v>0</v>
      </c>
    </row>
    <row r="28" spans="1:4" ht="39.75" customHeight="1">
      <c r="A28" s="12" t="s">
        <v>39</v>
      </c>
      <c r="B28" s="13" t="s">
        <v>54</v>
      </c>
      <c r="C28" s="18">
        <f>+C29</f>
        <v>0</v>
      </c>
      <c r="D28" s="19">
        <f>+D29</f>
        <v>0</v>
      </c>
    </row>
    <row r="29" spans="1:4" ht="39" customHeight="1">
      <c r="A29" s="20" t="s">
        <v>40</v>
      </c>
      <c r="B29" s="21" t="s">
        <v>55</v>
      </c>
      <c r="C29" s="22">
        <v>0</v>
      </c>
      <c r="D29" s="19">
        <v>0</v>
      </c>
    </row>
    <row r="30" spans="1:4" ht="19.5" customHeight="1">
      <c r="A30" s="6" t="s">
        <v>41</v>
      </c>
      <c r="B30" s="7" t="s">
        <v>56</v>
      </c>
      <c r="C30" s="10">
        <f>+C31+C35</f>
        <v>0</v>
      </c>
      <c r="D30" s="11">
        <f>+D31+D35</f>
        <v>0</v>
      </c>
    </row>
    <row r="31" spans="1:4" ht="12.75" customHeight="1">
      <c r="A31" s="12" t="s">
        <v>11</v>
      </c>
      <c r="B31" s="13" t="s">
        <v>57</v>
      </c>
      <c r="C31" s="10">
        <f aca="true" t="shared" si="0" ref="C31:D33">+C32</f>
        <v>-701391.6</v>
      </c>
      <c r="D31" s="11">
        <f t="shared" si="0"/>
        <v>-768977.2</v>
      </c>
    </row>
    <row r="32" spans="1:4" ht="12.75" customHeight="1">
      <c r="A32" s="12" t="s">
        <v>12</v>
      </c>
      <c r="B32" s="23" t="s">
        <v>58</v>
      </c>
      <c r="C32" s="10">
        <f t="shared" si="0"/>
        <v>-701391.6</v>
      </c>
      <c r="D32" s="11">
        <f t="shared" si="0"/>
        <v>-768977.2</v>
      </c>
    </row>
    <row r="33" spans="1:4" ht="17.25" customHeight="1">
      <c r="A33" s="12" t="s">
        <v>13</v>
      </c>
      <c r="B33" s="23" t="s">
        <v>59</v>
      </c>
      <c r="C33" s="10">
        <f t="shared" si="0"/>
        <v>-701391.6</v>
      </c>
      <c r="D33" s="11">
        <f t="shared" si="0"/>
        <v>-768977.2</v>
      </c>
    </row>
    <row r="34" spans="1:4" ht="15.75" customHeight="1">
      <c r="A34" s="12" t="s">
        <v>26</v>
      </c>
      <c r="B34" s="23" t="s">
        <v>60</v>
      </c>
      <c r="C34" s="10">
        <f>-(+C21+C26+671508.1)</f>
        <v>-701391.6</v>
      </c>
      <c r="D34" s="11">
        <f>-(+D21+D26+739093.7)</f>
        <v>-768977.2</v>
      </c>
    </row>
    <row r="35" spans="1:4" ht="15" customHeight="1">
      <c r="A35" s="12" t="s">
        <v>14</v>
      </c>
      <c r="B35" s="13" t="s">
        <v>61</v>
      </c>
      <c r="C35" s="10">
        <f aca="true" t="shared" si="1" ref="C35:D37">+C36</f>
        <v>701391.6</v>
      </c>
      <c r="D35" s="11">
        <f t="shared" si="1"/>
        <v>768977.2</v>
      </c>
    </row>
    <row r="36" spans="1:4" ht="15" customHeight="1">
      <c r="A36" s="12" t="s">
        <v>15</v>
      </c>
      <c r="B36" s="23" t="s">
        <v>62</v>
      </c>
      <c r="C36" s="10">
        <f t="shared" si="1"/>
        <v>701391.6</v>
      </c>
      <c r="D36" s="11">
        <f t="shared" si="1"/>
        <v>768977.2</v>
      </c>
    </row>
    <row r="37" spans="1:4" ht="15" customHeight="1">
      <c r="A37" s="12" t="s">
        <v>16</v>
      </c>
      <c r="B37" s="23" t="s">
        <v>63</v>
      </c>
      <c r="C37" s="10">
        <f t="shared" si="1"/>
        <v>701391.6</v>
      </c>
      <c r="D37" s="11">
        <f t="shared" si="1"/>
        <v>768977.2</v>
      </c>
    </row>
    <row r="38" spans="1:4" ht="27" customHeight="1">
      <c r="A38" s="20" t="s">
        <v>25</v>
      </c>
      <c r="B38" s="23" t="s">
        <v>64</v>
      </c>
      <c r="C38" s="10">
        <f>+(-C23)+(-C28)+671508.1</f>
        <v>701391.6</v>
      </c>
      <c r="D38" s="11">
        <f>+(-D23)+(-D28)+739093.7</f>
        <v>768977.2</v>
      </c>
    </row>
    <row r="39" spans="1:4" ht="26.25" customHeight="1">
      <c r="A39" s="6" t="s">
        <v>19</v>
      </c>
      <c r="B39" s="25" t="s">
        <v>65</v>
      </c>
      <c r="C39" s="10">
        <f>+C40</f>
        <v>0</v>
      </c>
      <c r="D39" s="11">
        <f>+D40</f>
        <v>0</v>
      </c>
    </row>
    <row r="40" spans="1:4" ht="26.25" customHeight="1">
      <c r="A40" s="12" t="s">
        <v>20</v>
      </c>
      <c r="B40" s="13" t="s">
        <v>65</v>
      </c>
      <c r="C40" s="10">
        <f>+C41</f>
        <v>0</v>
      </c>
      <c r="D40" s="11">
        <f>+D41</f>
        <v>0</v>
      </c>
    </row>
    <row r="41" spans="1:4" ht="30.75" customHeight="1">
      <c r="A41" s="12" t="s">
        <v>17</v>
      </c>
      <c r="B41" s="13" t="s">
        <v>66</v>
      </c>
      <c r="C41" s="10">
        <v>0</v>
      </c>
      <c r="D41" s="9">
        <v>0</v>
      </c>
    </row>
    <row r="42" spans="1:4" ht="28.5" customHeight="1">
      <c r="A42" s="26" t="s">
        <v>27</v>
      </c>
      <c r="B42" s="27" t="s">
        <v>67</v>
      </c>
      <c r="C42" s="28">
        <v>0</v>
      </c>
      <c r="D42" s="29">
        <v>0</v>
      </c>
    </row>
    <row r="43" spans="1:4" ht="12.75">
      <c r="A43" s="24"/>
      <c r="B43" s="24"/>
      <c r="C43" s="24"/>
      <c r="D43" s="24"/>
    </row>
  </sheetData>
  <sheetProtection/>
  <mergeCells count="14">
    <mergeCell ref="B1:D1"/>
    <mergeCell ref="B2:D2"/>
    <mergeCell ref="B5:D5"/>
    <mergeCell ref="B3:F3"/>
    <mergeCell ref="B4:F4"/>
    <mergeCell ref="A7:D7"/>
    <mergeCell ref="A8:D8"/>
    <mergeCell ref="A10:D10"/>
    <mergeCell ref="A12:A13"/>
    <mergeCell ref="B12:B13"/>
    <mergeCell ref="D12:D13"/>
    <mergeCell ref="C12:C13"/>
    <mergeCell ref="A11:D11"/>
    <mergeCell ref="A9:D9"/>
  </mergeCells>
  <printOptions/>
  <pageMargins left="0.3937007874015748" right="0.1968503937007874" top="0.2362204724409449" bottom="0.35433070866141736" header="0.1968503937007874" footer="0.1968503937007874"/>
  <pageSetup fitToHeight="1" fitToWidth="1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2021-08-13T03:43:47Z</cp:lastPrinted>
  <dcterms:created xsi:type="dcterms:W3CDTF">2003-12-05T21:14:57Z</dcterms:created>
  <dcterms:modified xsi:type="dcterms:W3CDTF">2021-08-13T03:44:05Z</dcterms:modified>
  <cp:category/>
  <cp:version/>
  <cp:contentType/>
  <cp:contentStatus/>
</cp:coreProperties>
</file>