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<sst xmlns="http://schemas.openxmlformats.org/spreadsheetml/2006/main" count="72" uniqueCount="70">
  <si>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</si>
  <si>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</si>
  <si>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</si>
  <si>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</si>
  <si>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</si>
  <si>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</si>
  <si>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</si>
  <si>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</si>
  <si>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</si>
  <si>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</si>
  <si>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</si>
  <si>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</si>
  <si>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</si>
  <si>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</si>
  <si>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</si>
  <si>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</si>
  <si>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</si>
  <si>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</si>
  <si>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</si>
  <si>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</si>
  <si>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</si>
  <si>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</si>
  <si>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</si>
  <si>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</si>
  <si>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</si>
  <si>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</si>
  <si>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</si>
  <si>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</si>
  <si>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</si>
  <si>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</si>
  <si>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</si>
  <si>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</si>
  <si>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</si>
  <si>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</si>
  <si>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</si>
  <si>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</si>
  <si>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</si>
  <si>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</si>
  <si>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</si>
  <si>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</si>
  <si>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</si>
  <si>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</si>
  <si>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</si>
  <si>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</si>
  <si>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</si>
  <si>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</si>
  <si>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</si>
  <si>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</si>
  <si>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</si>
  <si>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</si>
  <si>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</si>
  <si>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</si>
  <si>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</si>
  <si>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</si>
  <si>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</si>
  <si>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</si>
  <si>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</si>
  <si>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</si>
  <si>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</si>
  <si>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</si>
  <si>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</si>
  <si>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</si>
  <si>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</si>
  <si>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</si>
  <si>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</si>
  <si>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</si>
  <si>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</si>
  <si>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 xml:space="preserve">            от______2021г. № _______</t>
  </si>
  <si>
    <t>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</si>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</sst>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D39" sqref="D39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40" t="s">
        <v>32</v>
      </c>
      <c r="C1" s="40"/>
      <c r="D1" s="40"/>
    </row>
    <row r="2" spans="1:4" ht="12" customHeight="1">
      <c r="A2" s="3"/>
      <c r="B2" s="40" t="s">
        <v>31</v>
      </c>
      <c r="C2" s="40"/>
      <c r="D2" s="40"/>
    </row>
    <row r="3" spans="1:6" ht="12" customHeight="1">
      <c r="A3" s="3"/>
      <c r="B3" s="40" t="s">
        <v>30</v>
      </c>
      <c r="C3" s="42"/>
      <c r="D3" s="42"/>
      <c r="E3" s="42"/>
      <c r="F3" s="42"/>
    </row>
    <row r="4" spans="1:6" ht="12" customHeight="1">
      <c r="A4" s="3"/>
      <c r="B4" s="40" t="s">
        <v>29</v>
      </c>
      <c r="C4" s="40"/>
      <c r="D4" s="40"/>
      <c r="E4" s="42"/>
      <c r="F4" s="42"/>
    </row>
    <row r="5" spans="1:4" ht="12" customHeight="1">
      <c r="A5" s="4"/>
      <c r="B5" s="41" t="s">
        <v>67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68</v>
      </c>
      <c r="B10" s="30"/>
      <c r="C10" s="30"/>
      <c r="D10" s="30"/>
    </row>
    <row r="11" spans="1:4" ht="12" customHeight="1">
      <c r="A11" s="39" t="s">
        <v>28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66</v>
      </c>
      <c r="D12" s="35" t="s">
        <v>69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33</v>
      </c>
      <c r="B14" s="7" t="s">
        <v>4</v>
      </c>
      <c r="C14" s="8">
        <f>+C15+C20+C25+C30+C39</f>
        <v>27370.1</v>
      </c>
      <c r="D14" s="9">
        <f>+D15+D20+D25+D30+D39</f>
        <v>27721.100000000002</v>
      </c>
      <c r="E14" s="5"/>
      <c r="F14" s="5"/>
      <c r="G14" s="5"/>
    </row>
    <row r="15" spans="1:5" ht="32.25" customHeight="1">
      <c r="A15" s="6" t="s">
        <v>5</v>
      </c>
      <c r="B15" s="7" t="s">
        <v>40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40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41</v>
      </c>
      <c r="C17" s="10"/>
      <c r="D17" s="11"/>
    </row>
    <row r="18" spans="1:4" ht="29.25" customHeight="1">
      <c r="A18" s="12" t="s">
        <v>7</v>
      </c>
      <c r="B18" s="13" t="s">
        <v>42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43</v>
      </c>
      <c r="C19" s="10"/>
      <c r="D19" s="11"/>
    </row>
    <row r="20" spans="1:4" ht="20.25" customHeight="1">
      <c r="A20" s="14" t="s">
        <v>8</v>
      </c>
      <c r="B20" s="15" t="s">
        <v>44</v>
      </c>
      <c r="C20" s="16">
        <f>+C21+C23</f>
        <v>27370.1</v>
      </c>
      <c r="D20" s="17">
        <f>+D21+D23</f>
        <v>27721.100000000002</v>
      </c>
    </row>
    <row r="21" spans="1:4" ht="24.75" customHeight="1">
      <c r="A21" s="12" t="s">
        <v>9</v>
      </c>
      <c r="B21" s="13" t="s">
        <v>45</v>
      </c>
      <c r="C21" s="18">
        <f>+C22</f>
        <v>38852.6</v>
      </c>
      <c r="D21" s="19">
        <f>+D22</f>
        <v>52154.4</v>
      </c>
    </row>
    <row r="22" spans="1:4" ht="25.5" customHeight="1">
      <c r="A22" s="12" t="s">
        <v>23</v>
      </c>
      <c r="B22" s="13" t="s">
        <v>46</v>
      </c>
      <c r="C22" s="18">
        <v>38852.6</v>
      </c>
      <c r="D22" s="19">
        <v>52154.4</v>
      </c>
    </row>
    <row r="23" spans="1:4" ht="25.5" customHeight="1">
      <c r="A23" s="12" t="s">
        <v>10</v>
      </c>
      <c r="B23" s="13" t="s">
        <v>47</v>
      </c>
      <c r="C23" s="18">
        <f>+C24</f>
        <v>-11482.5</v>
      </c>
      <c r="D23" s="19">
        <f>+D24</f>
        <v>-24433.3</v>
      </c>
    </row>
    <row r="24" spans="1:4" ht="25.5" customHeight="1">
      <c r="A24" s="12" t="s">
        <v>24</v>
      </c>
      <c r="B24" s="13" t="s">
        <v>48</v>
      </c>
      <c r="C24" s="18">
        <v>-11482.5</v>
      </c>
      <c r="D24" s="19">
        <v>-24433.3</v>
      </c>
    </row>
    <row r="25" spans="1:4" ht="25.5" customHeight="1">
      <c r="A25" s="14" t="s">
        <v>34</v>
      </c>
      <c r="B25" s="15" t="s">
        <v>49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35</v>
      </c>
      <c r="B26" s="13" t="s">
        <v>50</v>
      </c>
      <c r="C26" s="18">
        <f>+C27</f>
        <v>0</v>
      </c>
      <c r="D26" s="19">
        <f>+D27</f>
        <v>0</v>
      </c>
    </row>
    <row r="27" spans="1:4" ht="40.5" customHeight="1">
      <c r="A27" s="12" t="s">
        <v>36</v>
      </c>
      <c r="B27" s="13" t="s">
        <v>51</v>
      </c>
      <c r="C27" s="18">
        <v>0</v>
      </c>
      <c r="D27" s="19">
        <f>23085-23085</f>
        <v>0</v>
      </c>
    </row>
    <row r="28" spans="1:4" ht="39.75" customHeight="1">
      <c r="A28" s="12" t="s">
        <v>37</v>
      </c>
      <c r="B28" s="13" t="s">
        <v>52</v>
      </c>
      <c r="C28" s="18">
        <f>+C29</f>
        <v>0</v>
      </c>
      <c r="D28" s="19">
        <f>+D29</f>
        <v>0</v>
      </c>
    </row>
    <row r="29" spans="1:4" ht="39" customHeight="1">
      <c r="A29" s="20" t="s">
        <v>38</v>
      </c>
      <c r="B29" s="21" t="s">
        <v>53</v>
      </c>
      <c r="C29" s="22">
        <v>0</v>
      </c>
      <c r="D29" s="19">
        <v>0</v>
      </c>
    </row>
    <row r="30" spans="1:4" ht="19.5" customHeight="1">
      <c r="A30" s="6" t="s">
        <v>39</v>
      </c>
      <c r="B30" s="7" t="s">
        <v>54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55</v>
      </c>
      <c r="C31" s="10">
        <f aca="true" t="shared" si="0" ref="C31:D33">+C32</f>
        <v>-946589.2999999999</v>
      </c>
      <c r="D31" s="11">
        <f t="shared" si="0"/>
        <v>-825117.3</v>
      </c>
    </row>
    <row r="32" spans="1:4" ht="12.75" customHeight="1">
      <c r="A32" s="12" t="s">
        <v>12</v>
      </c>
      <c r="B32" s="23" t="s">
        <v>56</v>
      </c>
      <c r="C32" s="10">
        <f t="shared" si="0"/>
        <v>-946589.2999999999</v>
      </c>
      <c r="D32" s="11">
        <f t="shared" si="0"/>
        <v>-825117.3</v>
      </c>
    </row>
    <row r="33" spans="1:4" ht="17.25" customHeight="1">
      <c r="A33" s="12" t="s">
        <v>13</v>
      </c>
      <c r="B33" s="23" t="s">
        <v>57</v>
      </c>
      <c r="C33" s="10">
        <f t="shared" si="0"/>
        <v>-946589.2999999999</v>
      </c>
      <c r="D33" s="11">
        <f t="shared" si="0"/>
        <v>-825117.3</v>
      </c>
    </row>
    <row r="34" spans="1:4" ht="21.75" customHeight="1">
      <c r="A34" s="12" t="s">
        <v>26</v>
      </c>
      <c r="B34" s="23" t="s">
        <v>58</v>
      </c>
      <c r="C34" s="10">
        <f>-(+C21+C26+907736.7)</f>
        <v>-946589.2999999999</v>
      </c>
      <c r="D34" s="11">
        <f>-(+D21+D26+772962.9)</f>
        <v>-825117.3</v>
      </c>
    </row>
    <row r="35" spans="1:4" ht="15" customHeight="1">
      <c r="A35" s="12" t="s">
        <v>14</v>
      </c>
      <c r="B35" s="13" t="s">
        <v>59</v>
      </c>
      <c r="C35" s="10">
        <f aca="true" t="shared" si="1" ref="C35:D37">+C36</f>
        <v>946589.3</v>
      </c>
      <c r="D35" s="11">
        <f t="shared" si="1"/>
        <v>825117.3</v>
      </c>
    </row>
    <row r="36" spans="1:4" ht="15" customHeight="1">
      <c r="A36" s="12" t="s">
        <v>15</v>
      </c>
      <c r="B36" s="23" t="s">
        <v>60</v>
      </c>
      <c r="C36" s="10">
        <f t="shared" si="1"/>
        <v>946589.3</v>
      </c>
      <c r="D36" s="11">
        <f t="shared" si="1"/>
        <v>825117.3</v>
      </c>
    </row>
    <row r="37" spans="1:4" ht="15" customHeight="1">
      <c r="A37" s="12" t="s">
        <v>16</v>
      </c>
      <c r="B37" s="23" t="s">
        <v>61</v>
      </c>
      <c r="C37" s="10">
        <f t="shared" si="1"/>
        <v>946589.3</v>
      </c>
      <c r="D37" s="11">
        <f t="shared" si="1"/>
        <v>825117.3</v>
      </c>
    </row>
    <row r="38" spans="1:4" ht="27" customHeight="1">
      <c r="A38" s="20" t="s">
        <v>25</v>
      </c>
      <c r="B38" s="23" t="s">
        <v>62</v>
      </c>
      <c r="C38" s="10">
        <f>+(-C23)+(-C28)+935106.8</f>
        <v>946589.3</v>
      </c>
      <c r="D38" s="11">
        <f>+(-D23)+(-D28)+800684</f>
        <v>825117.3</v>
      </c>
    </row>
    <row r="39" spans="1:4" ht="26.25" customHeight="1">
      <c r="A39" s="6" t="s">
        <v>19</v>
      </c>
      <c r="B39" s="25" t="s">
        <v>63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63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64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65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2021-11-12T12:30:40Z</cp:lastPrinted>
  <dcterms:created xsi:type="dcterms:W3CDTF">2003-12-05T21:14:57Z</dcterms:created>
  <dcterms:modified xsi:type="dcterms:W3CDTF">2021-11-12T12:31:20Z</dcterms:modified>
  <cp:category/>
  <cp:version/>
  <cp:contentType/>
  <cp:contentStatus/>
</cp:coreProperties>
</file>