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115" activeTab="0"/>
  </bookViews>
  <sheets>
    <sheet name="2023-2024" sheetId="1" r:id="rId1"/>
  </sheets>
  <definedNames/>
  <calcPr fullCalcOnLoad="1"/>
</workbook>
</file>

<file path=xl/sharedStrings.xml><?xml version="1.0" encoding="utf-8"?>
<sst xmlns="http://schemas.openxmlformats.org/spreadsheetml/2006/main" count="28" uniqueCount="27">
  <si>
    <t>в том числе:</t>
  </si>
  <si>
    <t>Курсовая разница</t>
  </si>
  <si>
    <t>Объем заимствований, всего</t>
  </si>
  <si>
    <t>1. Государственные (муниципальные) ценные бумаги, номинальная стоимость которых указана в валюте Российской Федерации</t>
  </si>
  <si>
    <t>2. Кредиты кредитных организаций в валюте Российской Федерации всего, в том числе:</t>
  </si>
  <si>
    <t>(тыс.рублей)</t>
  </si>
  <si>
    <t xml:space="preserve">2.2. Кредитные договоры, заключенные в плановом периоде, сроком до года </t>
  </si>
  <si>
    <t>2.3. Кредитные договоры, заключенные в плановом периоде, сроком до трех лет</t>
  </si>
  <si>
    <t xml:space="preserve">3. Бюджетные кредиты от других бюджетов бюджетной системы Российской Федерации всего, в том числе: </t>
  </si>
  <si>
    <t xml:space="preserve">3.3. Бюджетные кредиты, полученные в плановом периоде, сроком до трех лет </t>
  </si>
  <si>
    <t>Приложение № 21</t>
  </si>
  <si>
    <t>3.2. Бюджетные кредиты, полученные в плановом периоде, сроком до года</t>
  </si>
  <si>
    <t>к решению Думы Усть-Кутского</t>
  </si>
  <si>
    <t>муниципального образования</t>
  </si>
  <si>
    <t>(городского поселения)</t>
  </si>
  <si>
    <t>Виды долговых обязательств (привлечение                                           /погашение)</t>
  </si>
  <si>
    <t>Объем погашения                     в 2023 году</t>
  </si>
  <si>
    <t>Объем привлечения в 2023 году</t>
  </si>
  <si>
    <t>Объем привлечения                              в 2024 году</t>
  </si>
  <si>
    <t>Объем погашения                     в 2024 году</t>
  </si>
  <si>
    <t>3.1. Бюджетные кредиты, полученные до 01.01.2023г. сроком до трех лет</t>
  </si>
  <si>
    <t>2.1. Кредитные договоры, заключенные до 01.01.2023г.</t>
  </si>
  <si>
    <t>Программа муниципальных внутренних заимствований Усть-Кутского муниципального образования (городского поселения) на плановый период 2023 и 2024 годов</t>
  </si>
  <si>
    <t xml:space="preserve">Верхний предел муниципального долга на 1 января 2024 года </t>
  </si>
  <si>
    <t xml:space="preserve">Верхний предел муниципального долга на 1 января 2025 года </t>
  </si>
  <si>
    <t>Объем муниципального долга на 1 января 2023 года</t>
  </si>
  <si>
    <t>от 26.10.2022 г. № 6/2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</si>
</sst>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0.0_ ;[Red]\-0.0\ "/>
    <numFmt numFmtId="175" formatCode="0.0"/>
    <numFmt numFmtId="176" formatCode="0.00;[Red]0.00"/>
    <numFmt numFmtId="177" formatCode="#,##0.0"/>
    <numFmt numFmtId="178" formatCode="0.00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#,##0.000"/>
    <numFmt numFmtId="184" formatCode="#,##0.0000"/>
    <numFmt numFmtId="185" formatCode="#,##0.00000"/>
  </numFmts>
  <fonts count="44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0"/>
      <name val="Arial"/>
      <family val="2"/>
    </font>
    <font>
      <sz val="11"/>
      <name val="Courier New"/>
      <family val="3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left" indent="3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right"/>
    </xf>
    <xf numFmtId="0" fontId="8" fillId="0" borderId="0" xfId="0" applyFont="1" applyFill="1" applyAlignment="1">
      <alignment horizontal="left"/>
    </xf>
    <xf numFmtId="0" fontId="8" fillId="0" borderId="0" xfId="0" applyFont="1" applyAlignment="1">
      <alignment horizontal="left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wrapText="1"/>
    </xf>
    <xf numFmtId="177" fontId="8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 wrapText="1"/>
    </xf>
    <xf numFmtId="0" fontId="9" fillId="0" borderId="0" xfId="0" applyFont="1" applyFill="1" applyAlignment="1">
      <alignment horizontal="center" wrapText="1"/>
    </xf>
    <xf numFmtId="0" fontId="9" fillId="0" borderId="0" xfId="0" applyFont="1" applyAlignment="1">
      <alignment/>
    </xf>
    <xf numFmtId="0" fontId="5" fillId="0" borderId="0" xfId="0" applyFont="1" applyFill="1" applyAlignment="1">
      <alignment horizontal="left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workbookViewId="0" topLeftCell="A1">
      <selection activeCell="D14" sqref="D14"/>
    </sheetView>
  </sheetViews>
  <sheetFormatPr defaultColWidth="9.00390625" defaultRowHeight="12.75"/>
  <cols>
    <col min="1" max="1" width="48.75390625" style="1" customWidth="1"/>
    <col min="2" max="2" width="11.875" style="1" customWidth="1"/>
    <col min="3" max="3" width="12.375" style="1" customWidth="1"/>
    <col min="4" max="4" width="14.125" style="1" customWidth="1"/>
    <col min="5" max="5" width="6.00390625" style="1" customWidth="1"/>
    <col min="6" max="6" width="11.875" style="1" customWidth="1"/>
    <col min="7" max="7" width="11.25390625" style="1" customWidth="1"/>
    <col min="8" max="8" width="12.625" style="1" customWidth="1"/>
    <col min="9" max="9" width="5.625" style="1" customWidth="1"/>
    <col min="10" max="10" width="13.125" style="1" customWidth="1"/>
    <col min="11" max="16384" width="9.125" style="1" customWidth="1"/>
  </cols>
  <sheetData>
    <row r="1" spans="7:9" ht="12.75" customHeight="1">
      <c r="G1" s="10" t="s">
        <v>10</v>
      </c>
      <c r="H1" s="10"/>
      <c r="I1" s="10"/>
    </row>
    <row r="2" spans="7:9" ht="12.75" customHeight="1">
      <c r="G2" s="10" t="s">
        <v>12</v>
      </c>
      <c r="H2" s="10"/>
      <c r="I2" s="10"/>
    </row>
    <row r="3" spans="7:9" ht="12.75" customHeight="1">
      <c r="G3" s="10" t="s">
        <v>13</v>
      </c>
      <c r="H3" s="10"/>
      <c r="I3" s="10"/>
    </row>
    <row r="4" spans="7:9" ht="12.75" customHeight="1">
      <c r="G4" s="10" t="s">
        <v>14</v>
      </c>
      <c r="H4" s="10"/>
      <c r="I4" s="10"/>
    </row>
    <row r="5" spans="7:9" ht="12.75" customHeight="1">
      <c r="G5" s="11" t="s">
        <v>26</v>
      </c>
      <c r="H5" s="11"/>
      <c r="I5" s="11"/>
    </row>
    <row r="6" spans="1:10" ht="6" customHeight="1">
      <c r="A6" s="5"/>
      <c r="B6" s="5"/>
      <c r="C6" s="5"/>
      <c r="D6" s="6"/>
      <c r="E6" s="5"/>
      <c r="F6" s="7"/>
      <c r="G6" s="5"/>
      <c r="H6" s="5"/>
      <c r="I6" s="5"/>
      <c r="J6" s="5"/>
    </row>
    <row r="7" spans="1:10" ht="33.75" customHeight="1">
      <c r="A7" s="17" t="s">
        <v>22</v>
      </c>
      <c r="B7" s="17"/>
      <c r="C7" s="17"/>
      <c r="D7" s="17"/>
      <c r="E7" s="17"/>
      <c r="F7" s="17"/>
      <c r="G7" s="18"/>
      <c r="H7" s="18"/>
      <c r="I7" s="18"/>
      <c r="J7" s="18"/>
    </row>
    <row r="8" spans="1:11" ht="16.5" customHeight="1">
      <c r="A8" s="8"/>
      <c r="B8" s="8"/>
      <c r="C8" s="8"/>
      <c r="D8" s="8"/>
      <c r="E8" s="8"/>
      <c r="F8" s="9"/>
      <c r="G8" s="8"/>
      <c r="H8" s="8"/>
      <c r="I8" s="8"/>
      <c r="J8" s="9" t="s">
        <v>5</v>
      </c>
      <c r="K8" s="2"/>
    </row>
    <row r="9" spans="1:11" ht="118.5" customHeight="1">
      <c r="A9" s="12" t="s">
        <v>15</v>
      </c>
      <c r="B9" s="13" t="s">
        <v>25</v>
      </c>
      <c r="C9" s="13" t="s">
        <v>17</v>
      </c>
      <c r="D9" s="13" t="s">
        <v>16</v>
      </c>
      <c r="E9" s="13" t="s">
        <v>1</v>
      </c>
      <c r="F9" s="13" t="s">
        <v>23</v>
      </c>
      <c r="G9" s="13" t="s">
        <v>18</v>
      </c>
      <c r="H9" s="13" t="s">
        <v>19</v>
      </c>
      <c r="I9" s="13" t="s">
        <v>1</v>
      </c>
      <c r="J9" s="13" t="s">
        <v>24</v>
      </c>
      <c r="K9" s="2"/>
    </row>
    <row r="10" spans="1:11" ht="15" customHeight="1">
      <c r="A10" s="12">
        <v>1</v>
      </c>
      <c r="B10" s="13">
        <v>2</v>
      </c>
      <c r="C10" s="13">
        <v>3</v>
      </c>
      <c r="D10" s="13">
        <v>4</v>
      </c>
      <c r="E10" s="13">
        <v>5</v>
      </c>
      <c r="F10" s="13">
        <v>6</v>
      </c>
      <c r="G10" s="13">
        <v>7</v>
      </c>
      <c r="H10" s="13">
        <v>8</v>
      </c>
      <c r="I10" s="13">
        <v>9</v>
      </c>
      <c r="J10" s="13">
        <v>10</v>
      </c>
      <c r="K10" s="2"/>
    </row>
    <row r="11" spans="1:10" s="2" customFormat="1" ht="19.5" customHeight="1">
      <c r="A11" s="14" t="s">
        <v>2</v>
      </c>
      <c r="B11" s="15">
        <f aca="true" t="shared" si="0" ref="B11:I11">+B13+B14+B18</f>
        <v>25137.8</v>
      </c>
      <c r="C11" s="15">
        <f t="shared" si="0"/>
        <v>49379.3</v>
      </c>
      <c r="D11" s="15">
        <f t="shared" si="0"/>
        <v>-8379.3</v>
      </c>
      <c r="E11" s="15">
        <f t="shared" si="0"/>
        <v>0</v>
      </c>
      <c r="F11" s="15">
        <f>+B11+C11+D11</f>
        <v>66137.8</v>
      </c>
      <c r="G11" s="15">
        <f t="shared" si="0"/>
        <v>66839.1</v>
      </c>
      <c r="H11" s="15">
        <f t="shared" si="0"/>
        <v>-24839.1</v>
      </c>
      <c r="I11" s="15">
        <f t="shared" si="0"/>
        <v>0</v>
      </c>
      <c r="J11" s="15">
        <f>+F11+G11+H11</f>
        <v>108137.80000000002</v>
      </c>
    </row>
    <row r="12" spans="1:10" s="2" customFormat="1" ht="15" customHeight="1">
      <c r="A12" s="14" t="s">
        <v>0</v>
      </c>
      <c r="B12" s="15"/>
      <c r="C12" s="15"/>
      <c r="D12" s="15"/>
      <c r="E12" s="15"/>
      <c r="F12" s="15"/>
      <c r="G12" s="15"/>
      <c r="H12" s="15"/>
      <c r="I12" s="15"/>
      <c r="J12" s="15"/>
    </row>
    <row r="13" spans="1:10" s="2" customFormat="1" ht="60">
      <c r="A13" s="16" t="s">
        <v>3</v>
      </c>
      <c r="B13" s="15">
        <v>0</v>
      </c>
      <c r="C13" s="15">
        <v>0</v>
      </c>
      <c r="D13" s="15">
        <v>0</v>
      </c>
      <c r="E13" s="15">
        <v>0</v>
      </c>
      <c r="F13" s="15">
        <f aca="true" t="shared" si="1" ref="F13:F18">+B13+C13+D13</f>
        <v>0</v>
      </c>
      <c r="G13" s="15">
        <v>0</v>
      </c>
      <c r="H13" s="15">
        <v>0</v>
      </c>
      <c r="I13" s="15">
        <v>0</v>
      </c>
      <c r="J13" s="15">
        <f>+F13+G13+H13</f>
        <v>0</v>
      </c>
    </row>
    <row r="14" spans="1:10" s="2" customFormat="1" ht="45">
      <c r="A14" s="16" t="s">
        <v>4</v>
      </c>
      <c r="B14" s="15">
        <f>+B15+B16+B17</f>
        <v>25137.8</v>
      </c>
      <c r="C14" s="15">
        <f>+C15+C16+C17</f>
        <v>49379.3</v>
      </c>
      <c r="D14" s="15">
        <f>+D15+D16+D17</f>
        <v>-8379.3</v>
      </c>
      <c r="E14" s="15">
        <f>+E15+E16+E17</f>
        <v>0</v>
      </c>
      <c r="F14" s="15">
        <f>+B14+C14+D14</f>
        <v>66137.8</v>
      </c>
      <c r="G14" s="15">
        <f>+G15+G16+G17</f>
        <v>66839.1</v>
      </c>
      <c r="H14" s="15">
        <f>+H15+H16+H17</f>
        <v>-24839.1</v>
      </c>
      <c r="I14" s="15">
        <f>+I15+I16+I17</f>
        <v>0</v>
      </c>
      <c r="J14" s="15">
        <f>+F14+G14+H14</f>
        <v>108137.80000000002</v>
      </c>
    </row>
    <row r="15" spans="1:10" s="2" customFormat="1" ht="30">
      <c r="A15" s="16" t="s">
        <v>21</v>
      </c>
      <c r="B15" s="15">
        <v>25137.8</v>
      </c>
      <c r="C15" s="15"/>
      <c r="D15" s="15">
        <v>-8379.3</v>
      </c>
      <c r="E15" s="15">
        <v>0</v>
      </c>
      <c r="F15" s="15">
        <f t="shared" si="1"/>
        <v>16758.5</v>
      </c>
      <c r="G15" s="15"/>
      <c r="H15" s="15">
        <v>-8379.3</v>
      </c>
      <c r="I15" s="15">
        <v>0</v>
      </c>
      <c r="J15" s="15">
        <f>+F15+G15+H15</f>
        <v>8379.2</v>
      </c>
    </row>
    <row r="16" spans="1:10" s="2" customFormat="1" ht="30" customHeight="1">
      <c r="A16" s="16" t="s">
        <v>6</v>
      </c>
      <c r="B16" s="15">
        <v>0</v>
      </c>
      <c r="C16" s="15"/>
      <c r="D16" s="15">
        <v>0</v>
      </c>
      <c r="E16" s="15">
        <v>0</v>
      </c>
      <c r="F16" s="15">
        <f t="shared" si="1"/>
        <v>0</v>
      </c>
      <c r="G16" s="15"/>
      <c r="H16" s="15"/>
      <c r="I16" s="15">
        <v>0</v>
      </c>
      <c r="J16" s="15">
        <f>+F16+G16+H16</f>
        <v>0</v>
      </c>
    </row>
    <row r="17" spans="1:10" s="2" customFormat="1" ht="45">
      <c r="A17" s="16" t="s">
        <v>7</v>
      </c>
      <c r="B17" s="15">
        <v>0</v>
      </c>
      <c r="C17" s="15">
        <f>8379.3+41000</f>
        <v>49379.3</v>
      </c>
      <c r="D17" s="15">
        <v>0</v>
      </c>
      <c r="E17" s="15">
        <v>0</v>
      </c>
      <c r="F17" s="15">
        <f t="shared" si="1"/>
        <v>49379.3</v>
      </c>
      <c r="G17" s="15">
        <f>8379.3+16459.8+42000</f>
        <v>66839.1</v>
      </c>
      <c r="H17" s="15">
        <v>-16459.8</v>
      </c>
      <c r="I17" s="15">
        <v>0</v>
      </c>
      <c r="J17" s="15">
        <f>+F17+G17+H17</f>
        <v>99758.6</v>
      </c>
    </row>
    <row r="18" spans="1:10" s="2" customFormat="1" ht="44.25" customHeight="1">
      <c r="A18" s="16" t="s">
        <v>8</v>
      </c>
      <c r="B18" s="15">
        <f>+B19+B20+B21</f>
        <v>0</v>
      </c>
      <c r="C18" s="15">
        <f aca="true" t="shared" si="2" ref="C18:I18">+C19+C20+C21</f>
        <v>0</v>
      </c>
      <c r="D18" s="15">
        <f t="shared" si="2"/>
        <v>0</v>
      </c>
      <c r="E18" s="15">
        <f t="shared" si="2"/>
        <v>0</v>
      </c>
      <c r="F18" s="15">
        <f t="shared" si="1"/>
        <v>0</v>
      </c>
      <c r="G18" s="15">
        <f t="shared" si="2"/>
        <v>0</v>
      </c>
      <c r="H18" s="15">
        <f t="shared" si="2"/>
        <v>0</v>
      </c>
      <c r="I18" s="15">
        <f t="shared" si="2"/>
        <v>0</v>
      </c>
      <c r="J18" s="15">
        <f>+J19+J20+J21</f>
        <v>0</v>
      </c>
    </row>
    <row r="19" spans="1:10" s="2" customFormat="1" ht="28.5" customHeight="1">
      <c r="A19" s="16" t="s">
        <v>20</v>
      </c>
      <c r="B19" s="15">
        <v>0</v>
      </c>
      <c r="C19" s="15">
        <v>0</v>
      </c>
      <c r="D19" s="15">
        <v>0</v>
      </c>
      <c r="E19" s="15">
        <v>0</v>
      </c>
      <c r="F19" s="15">
        <f>+B19+C19+D19</f>
        <v>0</v>
      </c>
      <c r="G19" s="15">
        <v>0</v>
      </c>
      <c r="H19" s="15">
        <v>0</v>
      </c>
      <c r="I19" s="15">
        <v>0</v>
      </c>
      <c r="J19" s="15">
        <f>+F19+G19+H19</f>
        <v>0</v>
      </c>
    </row>
    <row r="20" spans="1:10" s="2" customFormat="1" ht="30">
      <c r="A20" s="16" t="s">
        <v>11</v>
      </c>
      <c r="B20" s="15">
        <v>0</v>
      </c>
      <c r="C20" s="15">
        <v>0</v>
      </c>
      <c r="D20" s="15">
        <v>0</v>
      </c>
      <c r="E20" s="15">
        <v>0</v>
      </c>
      <c r="F20" s="15">
        <f>+B20+C20+D20</f>
        <v>0</v>
      </c>
      <c r="G20" s="15">
        <v>0</v>
      </c>
      <c r="H20" s="15">
        <v>0</v>
      </c>
      <c r="I20" s="15">
        <v>0</v>
      </c>
      <c r="J20" s="15">
        <f>+F20+G20+H20</f>
        <v>0</v>
      </c>
    </row>
    <row r="21" spans="1:10" s="2" customFormat="1" ht="29.25" customHeight="1">
      <c r="A21" s="16" t="s">
        <v>9</v>
      </c>
      <c r="B21" s="15">
        <v>0</v>
      </c>
      <c r="C21" s="15">
        <v>0</v>
      </c>
      <c r="D21" s="15">
        <v>0</v>
      </c>
      <c r="E21" s="15">
        <v>0</v>
      </c>
      <c r="F21" s="15">
        <f>+B21+C21+D21</f>
        <v>0</v>
      </c>
      <c r="G21" s="15">
        <v>0</v>
      </c>
      <c r="H21" s="15">
        <v>0</v>
      </c>
      <c r="I21" s="15">
        <v>0</v>
      </c>
      <c r="J21" s="15">
        <f>+F21+G21+H21</f>
        <v>0</v>
      </c>
    </row>
    <row r="22" spans="5:11" s="2" customFormat="1" ht="22.5" customHeight="1">
      <c r="E22" s="1"/>
      <c r="F22" s="1"/>
      <c r="G22" s="1"/>
      <c r="H22" s="1"/>
      <c r="I22" s="1"/>
      <c r="J22" s="1"/>
      <c r="K22" s="1"/>
    </row>
    <row r="23" spans="1:11" s="2" customFormat="1" ht="13.5" customHeight="1">
      <c r="A23" s="19"/>
      <c r="B23" s="20"/>
      <c r="C23" s="20"/>
      <c r="D23" s="20"/>
      <c r="E23" s="20"/>
      <c r="F23" s="20"/>
      <c r="G23" s="20"/>
      <c r="H23" s="20"/>
      <c r="I23" s="20"/>
      <c r="J23" s="20"/>
      <c r="K23" s="1"/>
    </row>
    <row r="24" spans="1:10" ht="15.75">
      <c r="A24" s="3"/>
      <c r="B24" s="4"/>
      <c r="C24" s="4"/>
      <c r="D24" s="4"/>
      <c r="E24" s="4"/>
      <c r="F24" s="4"/>
      <c r="G24" s="4"/>
      <c r="H24" s="21"/>
      <c r="I24" s="21"/>
      <c r="J24" s="21"/>
    </row>
  </sheetData>
  <sheetProtection/>
  <mergeCells count="3">
    <mergeCell ref="A7:J7"/>
    <mergeCell ref="A23:J23"/>
    <mergeCell ref="H24:J24"/>
  </mergeCells>
  <printOptions/>
  <pageMargins left="0.7874015748031497" right="0.5905511811023623" top="0.5905511811023623" bottom="0.5905511811023623" header="0.31496062992125984" footer="0.1968503937007874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Михеева</dc:creator>
  <cp:keywords/>
  <dc:description/>
  <cp:lastModifiedBy>Пользователь Windows</cp:lastModifiedBy>
  <cp:lastPrinted>2022-10-21T06:03:15Z</cp:lastPrinted>
  <dcterms:created xsi:type="dcterms:W3CDTF">2003-05-12T06:20:23Z</dcterms:created>
  <dcterms:modified xsi:type="dcterms:W3CDTF">2022-10-31T02:45:24Z</dcterms:modified>
  <cp:category/>
  <cp:version/>
  <cp:contentType/>
  <cp:contentStatus/>
</cp:coreProperties>
</file>