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расходов'!$7:$9</definedName>
    <definedName name="_xlnm.Print_Area" localSheetId="0">'Роспись расходов'!$A$1:$G$47</definedName>
  </definedNames>
  <calcPr fullCalcOnLoad="1"/>
</workbook>
</file>

<file path=xl/sharedStrings.xml><?xml version="1.0" encoding="utf-8"?>
<sst xmlns="http://schemas.openxmlformats.org/spreadsheetml/2006/main" count="129" uniqueCount="99">
  <si>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</si>
  <si>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</si>
  <si>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</si>
  <si>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</si>
  <si>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</si>
  <si>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</si>
  <si>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</si>
  <si>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</si>
  <si>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</si>
  <si>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</si>
  <si>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</si>
  <si>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</si>
  <si>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</si>
  <si>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</si>
  <si>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</si>
  <si>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</si>
  <si>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</si>
  <si>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</si>
  <si>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</si>
  <si>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</si>
  <si>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</si>
  <si>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</si>
  <si>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</si>
  <si>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</si>
  <si>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</si>
  <si>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</si>
  <si>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79621L0231</t>
  </si>
  <si>
    <t>79621S2810</t>
  </si>
  <si>
    <t>90А0073150</t>
  </si>
  <si>
    <t>0409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</si>
  <si>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</si>
  <si>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</si>
  <si>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</si>
  <si>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</si>
  <si>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</si>
  <si>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</si>
  <si>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</si>
  <si>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</si>
  <si>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</si>
  <si>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</si>
  <si>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</si>
  <si>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</si>
  <si>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</si>
  <si>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</si>
  <si>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</si>
  <si>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</si>
  <si>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</si>
  <si>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</si>
  <si>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</si>
  <si>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</si>
  <si>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</si>
  <si>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</si>
  <si>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</si>
  <si>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</si>
  <si>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</si>
  <si>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1.3.</t>
  </si>
  <si>
    <t>1.3.1.</t>
  </si>
  <si>
    <t>1.3.1.1</t>
  </si>
  <si>
    <t>осуществляемых за счет целевых средств областного бюджета на 2023 год</t>
  </si>
  <si>
    <t>09200S2370</t>
  </si>
  <si>
    <t>Региональный проект "Дорожная сеть"</t>
  </si>
  <si>
    <t>79601S2953</t>
  </si>
  <si>
    <t>Основное мероприятие «Обеспечение государственной поддержки в развитии инженерной инфраструктуры и модернизации объектов газоснабжения»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</si>
  <si>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</si>
  <si>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</si>
  <si>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</si>
  <si>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</si>
  <si>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 xml:space="preserve">Подпрограмма "Газификация жилищно-коммунального хозяйства, промышленных и иных организаций Иркутской области" на 2019-2025 годы  </t>
  </si>
  <si>
    <t>Реализация мероприятий в области газификации и газоснабжения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</si>
  <si>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</si>
  <si>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</si>
  <si>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Государственная программа Иркутской области "Экономическое развитие и инновационная экономика" на 2019-2025 годы</t>
  </si>
  <si>
    <t>Подпрограмма "Государственная политика в сфере экономического развития Иркутской области"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</si>
  <si>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</si>
  <si>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Мероприятия по обеспечению жильем граждан,проживающих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</si>
  <si>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"Развитие дорожного хозяйства и сети искусственных сооружений" на 2019-2025 годы</t>
  </si>
  <si>
    <t>796R153931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</si>
  <si>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</si>
  <si>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Приложение № 11</t>
  </si>
  <si>
    <t>КБК</t>
  </si>
  <si>
    <t>Подпрограмма "Дорожное хозяйство" на 2019-2025 годы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</si>
  <si>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</si>
  <si>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</si>
  <si>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79611S2954</t>
  </si>
  <si>
    <t>1.4.</t>
  </si>
  <si>
    <t>1.4.1.</t>
  </si>
  <si>
    <t>1.4.1.1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</si>
  <si>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</si>
  <si>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</si>
  <si>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</si>
  <si>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</si>
  <si>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5.</t>
  </si>
  <si>
    <t>5.1.</t>
  </si>
  <si>
    <t>5.1.1.</t>
  </si>
  <si>
    <t>5.1.1.1</t>
  </si>
  <si>
    <t>Подпрограмма "Развитие благоустройства территорий муниципальных образований Иркутской области" на 2018-2025 годы</t>
  </si>
  <si>
    <t>Государственная программа Иркутской области "Формирование современной городской среды" на 2018 - 2025 годы</t>
  </si>
  <si>
    <t>Подпрограмма "Энергоэффективность и развитие энергетики на территории Иркутской области" на 2019-2025 годы</t>
  </si>
  <si>
    <t>к  решению Думы Усть-Кутского муниципального образования (городского поселения)"О бюджете Усть-Кутского муниципального образования (городского поселения) на 2023 год и на плановый период 2024 и 2025 годов"                        от 21.12.2022 г. № 25/4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</si>
</sst>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1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49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2" xfId="33" applyNumberFormat="1" applyFont="1" applyFill="1" applyBorder="1" applyAlignment="1">
      <alignment horizontal="left" vertical="center" wrapText="1" readingOrder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5" fontId="8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185" fontId="46" fillId="33" borderId="14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center" wrapText="1" readingOrder="1"/>
      <protection/>
    </xf>
    <xf numFmtId="16" fontId="8" fillId="33" borderId="15" xfId="0" applyNumberFormat="1" applyFont="1" applyFill="1" applyBorder="1" applyAlignment="1">
      <alignment horizontal="center" vertical="center" wrapText="1"/>
    </xf>
    <xf numFmtId="0" fontId="8" fillId="33" borderId="12" xfId="33" applyNumberFormat="1" applyFont="1" applyFill="1" applyBorder="1" applyAlignment="1">
      <alignment horizontal="left" vertical="top" wrapText="1" readingOrder="1"/>
      <protection/>
    </xf>
    <xf numFmtId="185" fontId="8" fillId="33" borderId="12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center" wrapText="1" readingOrder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84" fontId="8" fillId="33" borderId="15" xfId="0" applyNumberFormat="1" applyFont="1" applyFill="1" applyBorder="1" applyAlignment="1">
      <alignment horizontal="left" vertical="center" wrapText="1"/>
    </xf>
    <xf numFmtId="184" fontId="8" fillId="33" borderId="15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4" xfId="33" applyNumberFormat="1" applyFont="1" applyFill="1" applyBorder="1" applyAlignment="1">
      <alignment horizontal="left" vertical="center" wrapText="1" readingOrder="1"/>
      <protection/>
    </xf>
    <xf numFmtId="0" fontId="8" fillId="0" borderId="15" xfId="0" applyFont="1" applyFill="1" applyBorder="1" applyAlignment="1">
      <alignment horizontal="center" vertical="center" wrapText="1"/>
    </xf>
    <xf numFmtId="49" fontId="46" fillId="33" borderId="17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 readingOrder="1"/>
    </xf>
    <xf numFmtId="0" fontId="8" fillId="33" borderId="15" xfId="0" applyFont="1" applyFill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0" borderId="12" xfId="33" applyNumberFormat="1" applyFont="1" applyFill="1" applyBorder="1" applyAlignment="1">
      <alignment horizontal="left" vertical="center" wrapText="1" readingOrder="1"/>
      <protection/>
    </xf>
    <xf numFmtId="0" fontId="8" fillId="0" borderId="17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showGridLines="0" tabSelected="1" workbookViewId="0" topLeftCell="A1">
      <selection activeCell="B7" sqref="B7:B8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7.00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83" t="s">
        <v>78</v>
      </c>
      <c r="E1" s="83"/>
      <c r="F1" s="83"/>
      <c r="G1" s="83"/>
    </row>
    <row r="2" spans="1:7" ht="117" customHeight="1">
      <c r="A2" s="5"/>
      <c r="B2" s="5"/>
      <c r="C2" s="6"/>
      <c r="D2" s="84" t="s">
        <v>98</v>
      </c>
      <c r="E2" s="84"/>
      <c r="F2" s="84"/>
      <c r="G2" s="84"/>
    </row>
    <row r="3" spans="1:29" ht="15" customHeight="1">
      <c r="A3" s="82" t="s">
        <v>21</v>
      </c>
      <c r="B3" s="82"/>
      <c r="C3" s="82"/>
      <c r="D3" s="82"/>
      <c r="E3" s="82"/>
      <c r="F3" s="82"/>
      <c r="G3" s="8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5" customHeight="1">
      <c r="A4" s="82" t="s">
        <v>58</v>
      </c>
      <c r="B4" s="82"/>
      <c r="C4" s="82"/>
      <c r="D4" s="82"/>
      <c r="E4" s="82"/>
      <c r="F4" s="82"/>
      <c r="G4" s="82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30" ht="15.75" customHeight="1" hidden="1">
      <c r="A5" s="9"/>
      <c r="B5" s="9"/>
      <c r="C5" s="9"/>
      <c r="D5" s="9"/>
      <c r="E5" s="9"/>
      <c r="F5" s="9"/>
      <c r="G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 customHeight="1">
      <c r="A6" s="81" t="s">
        <v>8</v>
      </c>
      <c r="B6" s="81"/>
      <c r="C6" s="81"/>
      <c r="D6" s="81"/>
      <c r="E6" s="81"/>
      <c r="F6" s="81"/>
      <c r="G6" s="81"/>
      <c r="O6" s="5"/>
      <c r="P6" s="5"/>
      <c r="Q6" s="5"/>
      <c r="R6" s="5"/>
      <c r="S6" s="5"/>
      <c r="T6" s="11"/>
      <c r="U6" s="5"/>
      <c r="V6" s="11"/>
      <c r="W6" s="11"/>
      <c r="X6" s="11"/>
      <c r="Y6" s="11"/>
      <c r="Z6" s="11"/>
      <c r="AA6" s="11"/>
      <c r="AB6" s="11"/>
      <c r="AC6" s="11"/>
      <c r="AD6" s="12"/>
    </row>
    <row r="7" spans="1:30" ht="20.25" customHeight="1">
      <c r="A7" s="79" t="s">
        <v>5</v>
      </c>
      <c r="B7" s="79" t="s">
        <v>4</v>
      </c>
      <c r="C7" s="76" t="s">
        <v>79</v>
      </c>
      <c r="D7" s="77"/>
      <c r="E7" s="77"/>
      <c r="F7" s="77"/>
      <c r="G7" s="72" t="s">
        <v>7</v>
      </c>
      <c r="AD7" s="13"/>
    </row>
    <row r="8" spans="1:32" ht="21" customHeight="1">
      <c r="A8" s="80"/>
      <c r="B8" s="80"/>
      <c r="C8" s="47" t="s">
        <v>3</v>
      </c>
      <c r="D8" s="47" t="s">
        <v>0</v>
      </c>
      <c r="E8" s="47" t="s">
        <v>1</v>
      </c>
      <c r="F8" s="15" t="s">
        <v>2</v>
      </c>
      <c r="G8" s="7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1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7" ht="45">
      <c r="A10" s="16" t="s">
        <v>40</v>
      </c>
      <c r="B10" s="48" t="s">
        <v>63</v>
      </c>
      <c r="C10" s="24"/>
      <c r="D10" s="24"/>
      <c r="E10" s="19"/>
      <c r="F10" s="46"/>
      <c r="G10" s="21">
        <f>G11+G17+G20+G23</f>
        <v>785869.9</v>
      </c>
    </row>
    <row r="11" spans="1:7" ht="45">
      <c r="A11" s="22" t="s">
        <v>10</v>
      </c>
      <c r="B11" s="23" t="s">
        <v>64</v>
      </c>
      <c r="C11" s="24"/>
      <c r="D11" s="18"/>
      <c r="E11" s="25"/>
      <c r="F11" s="18"/>
      <c r="G11" s="21">
        <f>G12</f>
        <v>563.9</v>
      </c>
    </row>
    <row r="12" spans="1:7" ht="45">
      <c r="A12" s="20" t="s">
        <v>11</v>
      </c>
      <c r="B12" s="23" t="s">
        <v>30</v>
      </c>
      <c r="C12" s="24"/>
      <c r="D12" s="26"/>
      <c r="E12" s="27"/>
      <c r="F12" s="26"/>
      <c r="G12" s="28">
        <f>G13+G14+G15+G16</f>
        <v>563.9</v>
      </c>
    </row>
    <row r="13" spans="1:7" ht="24" customHeight="1">
      <c r="A13" s="72" t="s">
        <v>13</v>
      </c>
      <c r="B13" s="74" t="s">
        <v>65</v>
      </c>
      <c r="C13" s="24" t="s">
        <v>22</v>
      </c>
      <c r="D13" s="26" t="s">
        <v>31</v>
      </c>
      <c r="E13" s="27">
        <v>6130073100</v>
      </c>
      <c r="F13" s="26" t="s">
        <v>32</v>
      </c>
      <c r="G13" s="28">
        <v>65.1</v>
      </c>
    </row>
    <row r="14" spans="1:7" ht="23.25" customHeight="1">
      <c r="A14" s="73"/>
      <c r="B14" s="75"/>
      <c r="C14" s="24" t="s">
        <v>22</v>
      </c>
      <c r="D14" s="26" t="s">
        <v>31</v>
      </c>
      <c r="E14" s="27">
        <v>6130073100</v>
      </c>
      <c r="F14" s="26" t="s">
        <v>12</v>
      </c>
      <c r="G14" s="28">
        <v>3.3</v>
      </c>
    </row>
    <row r="15" spans="1:7" ht="15">
      <c r="A15" s="72" t="s">
        <v>33</v>
      </c>
      <c r="B15" s="74" t="s">
        <v>34</v>
      </c>
      <c r="C15" s="24" t="s">
        <v>22</v>
      </c>
      <c r="D15" s="26" t="s">
        <v>31</v>
      </c>
      <c r="E15" s="27">
        <v>6130073110</v>
      </c>
      <c r="F15" s="26" t="s">
        <v>32</v>
      </c>
      <c r="G15" s="28">
        <v>471.9</v>
      </c>
    </row>
    <row r="16" spans="1:7" ht="15">
      <c r="A16" s="73"/>
      <c r="B16" s="75"/>
      <c r="C16" s="24" t="s">
        <v>22</v>
      </c>
      <c r="D16" s="26" t="s">
        <v>31</v>
      </c>
      <c r="E16" s="27">
        <v>6130073110</v>
      </c>
      <c r="F16" s="26" t="s">
        <v>12</v>
      </c>
      <c r="G16" s="28">
        <v>23.6</v>
      </c>
    </row>
    <row r="17" spans="1:7" ht="30">
      <c r="A17" s="44" t="s">
        <v>49</v>
      </c>
      <c r="B17" s="23" t="s">
        <v>66</v>
      </c>
      <c r="C17" s="24"/>
      <c r="D17" s="26"/>
      <c r="E17" s="27"/>
      <c r="F17" s="26"/>
      <c r="G17" s="28">
        <f>G18</f>
        <v>689806</v>
      </c>
    </row>
    <row r="18" spans="1:7" ht="30">
      <c r="A18" s="20" t="s">
        <v>50</v>
      </c>
      <c r="B18" s="23" t="s">
        <v>48</v>
      </c>
      <c r="C18" s="24"/>
      <c r="D18" s="26"/>
      <c r="E18" s="27"/>
      <c r="F18" s="26"/>
      <c r="G18" s="28">
        <f>G19</f>
        <v>689806</v>
      </c>
    </row>
    <row r="19" spans="1:7" ht="122.25" customHeight="1">
      <c r="A19" s="20" t="s">
        <v>54</v>
      </c>
      <c r="B19" s="45" t="s">
        <v>53</v>
      </c>
      <c r="C19" s="24" t="s">
        <v>22</v>
      </c>
      <c r="D19" s="26" t="s">
        <v>51</v>
      </c>
      <c r="E19" s="27">
        <v>7960198001</v>
      </c>
      <c r="F19" s="26" t="s">
        <v>52</v>
      </c>
      <c r="G19" s="28">
        <v>689806</v>
      </c>
    </row>
    <row r="20" spans="1:7" ht="47.25" customHeight="1">
      <c r="A20" s="49" t="s">
        <v>55</v>
      </c>
      <c r="B20" s="29" t="s">
        <v>67</v>
      </c>
      <c r="C20" s="52"/>
      <c r="D20" s="53"/>
      <c r="E20" s="54"/>
      <c r="F20" s="53"/>
      <c r="G20" s="21">
        <f>G21</f>
        <v>5000</v>
      </c>
    </row>
    <row r="21" spans="1:7" ht="43.5" customHeight="1">
      <c r="A21" s="37" t="s">
        <v>56</v>
      </c>
      <c r="B21" s="29" t="s">
        <v>62</v>
      </c>
      <c r="C21" s="52"/>
      <c r="D21" s="53"/>
      <c r="E21" s="54"/>
      <c r="F21" s="53"/>
      <c r="G21" s="21">
        <f>G22</f>
        <v>5000</v>
      </c>
    </row>
    <row r="22" spans="1:7" ht="32.25" customHeight="1">
      <c r="A22" s="20" t="s">
        <v>57</v>
      </c>
      <c r="B22" s="29" t="s">
        <v>68</v>
      </c>
      <c r="C22" s="30" t="s">
        <v>22</v>
      </c>
      <c r="D22" s="18" t="s">
        <v>51</v>
      </c>
      <c r="E22" s="51" t="s">
        <v>61</v>
      </c>
      <c r="F22" s="18" t="s">
        <v>9</v>
      </c>
      <c r="G22" s="21">
        <v>5000</v>
      </c>
    </row>
    <row r="23" spans="1:7" ht="32.25" customHeight="1">
      <c r="A23" s="49" t="s">
        <v>84</v>
      </c>
      <c r="B23" s="29" t="s">
        <v>97</v>
      </c>
      <c r="C23" s="61"/>
      <c r="D23" s="62"/>
      <c r="E23" s="63"/>
      <c r="F23" s="62"/>
      <c r="G23" s="21">
        <f>G24</f>
        <v>90500</v>
      </c>
    </row>
    <row r="24" spans="1:7" ht="32.25" customHeight="1">
      <c r="A24" s="37" t="s">
        <v>85</v>
      </c>
      <c r="B24" s="29" t="s">
        <v>81</v>
      </c>
      <c r="C24" s="61"/>
      <c r="D24" s="62"/>
      <c r="E24" s="63"/>
      <c r="F24" s="62"/>
      <c r="G24" s="21">
        <f>G25</f>
        <v>90500</v>
      </c>
    </row>
    <row r="25" spans="1:7" ht="32.25" customHeight="1">
      <c r="A25" s="20" t="s">
        <v>86</v>
      </c>
      <c r="B25" s="29" t="s">
        <v>82</v>
      </c>
      <c r="C25" s="50" t="s">
        <v>22</v>
      </c>
      <c r="D25" s="26" t="s">
        <v>51</v>
      </c>
      <c r="E25" s="27" t="s">
        <v>83</v>
      </c>
      <c r="F25" s="26" t="s">
        <v>9</v>
      </c>
      <c r="G25" s="21">
        <v>90500</v>
      </c>
    </row>
    <row r="26" spans="1:14" ht="30">
      <c r="A26" s="20" t="s">
        <v>41</v>
      </c>
      <c r="B26" s="31" t="s">
        <v>69</v>
      </c>
      <c r="C26" s="18"/>
      <c r="D26" s="18"/>
      <c r="E26" s="25"/>
      <c r="F26" s="18"/>
      <c r="G26" s="21">
        <f>G27</f>
        <v>308411.89999999997</v>
      </c>
      <c r="L26" s="14"/>
      <c r="N26" s="14"/>
    </row>
    <row r="27" spans="1:7" ht="60">
      <c r="A27" s="32" t="s">
        <v>36</v>
      </c>
      <c r="B27" s="33" t="s">
        <v>70</v>
      </c>
      <c r="C27" s="30"/>
      <c r="D27" s="18"/>
      <c r="E27" s="25"/>
      <c r="F27" s="18"/>
      <c r="G27" s="34">
        <f>G28</f>
        <v>308411.89999999997</v>
      </c>
    </row>
    <row r="28" spans="1:7" ht="45">
      <c r="A28" s="20" t="s">
        <v>37</v>
      </c>
      <c r="B28" s="35" t="s">
        <v>23</v>
      </c>
      <c r="C28" s="18"/>
      <c r="D28" s="18"/>
      <c r="E28" s="25"/>
      <c r="F28" s="18"/>
      <c r="G28" s="34">
        <f>G29+G30</f>
        <v>308411.89999999997</v>
      </c>
    </row>
    <row r="29" spans="1:7" ht="30" customHeight="1">
      <c r="A29" s="64" t="s">
        <v>38</v>
      </c>
      <c r="B29" s="55" t="s">
        <v>47</v>
      </c>
      <c r="C29" s="36" t="s">
        <v>22</v>
      </c>
      <c r="D29" s="18" t="s">
        <v>6</v>
      </c>
      <c r="E29" s="25" t="s">
        <v>26</v>
      </c>
      <c r="F29" s="18" t="s">
        <v>9</v>
      </c>
      <c r="G29" s="21">
        <v>32663.3</v>
      </c>
    </row>
    <row r="30" spans="1:7" ht="52.5" customHeight="1">
      <c r="A30" s="60" t="s">
        <v>39</v>
      </c>
      <c r="B30" s="56" t="s">
        <v>74</v>
      </c>
      <c r="C30" s="36" t="s">
        <v>22</v>
      </c>
      <c r="D30" s="18" t="s">
        <v>6</v>
      </c>
      <c r="E30" s="43" t="s">
        <v>27</v>
      </c>
      <c r="F30" s="18" t="s">
        <v>9</v>
      </c>
      <c r="G30" s="21">
        <v>275748.6</v>
      </c>
    </row>
    <row r="31" spans="1:7" ht="30">
      <c r="A31" s="20" t="s">
        <v>42</v>
      </c>
      <c r="B31" s="17" t="s">
        <v>71</v>
      </c>
      <c r="C31" s="18"/>
      <c r="D31" s="18"/>
      <c r="E31" s="19"/>
      <c r="F31" s="20"/>
      <c r="G31" s="21">
        <f>G32</f>
        <v>15000</v>
      </c>
    </row>
    <row r="32" spans="1:7" ht="30">
      <c r="A32" s="22" t="s">
        <v>14</v>
      </c>
      <c r="B32" s="23" t="s">
        <v>72</v>
      </c>
      <c r="C32" s="24"/>
      <c r="D32" s="18"/>
      <c r="E32" s="25"/>
      <c r="F32" s="18"/>
      <c r="G32" s="21">
        <f>G33</f>
        <v>15000</v>
      </c>
    </row>
    <row r="33" spans="1:7" ht="30">
      <c r="A33" s="20" t="s">
        <v>15</v>
      </c>
      <c r="B33" s="23" t="s">
        <v>35</v>
      </c>
      <c r="C33" s="24"/>
      <c r="D33" s="18"/>
      <c r="E33" s="25"/>
      <c r="F33" s="18"/>
      <c r="G33" s="21">
        <f>G34</f>
        <v>15000</v>
      </c>
    </row>
    <row r="34" spans="1:7" ht="15">
      <c r="A34" s="60" t="s">
        <v>25</v>
      </c>
      <c r="B34" s="56" t="s">
        <v>18</v>
      </c>
      <c r="C34" s="50" t="s">
        <v>22</v>
      </c>
      <c r="D34" s="26" t="s">
        <v>20</v>
      </c>
      <c r="E34" s="27" t="s">
        <v>59</v>
      </c>
      <c r="F34" s="26" t="s">
        <v>12</v>
      </c>
      <c r="G34" s="21">
        <v>15000</v>
      </c>
    </row>
    <row r="35" spans="1:7" ht="30">
      <c r="A35" s="37" t="s">
        <v>43</v>
      </c>
      <c r="B35" s="57" t="s">
        <v>75</v>
      </c>
      <c r="C35" s="30"/>
      <c r="D35" s="18"/>
      <c r="E35" s="51"/>
      <c r="F35" s="18"/>
      <c r="G35" s="21">
        <f>G36</f>
        <v>213227.8</v>
      </c>
    </row>
    <row r="36" spans="1:7" ht="15">
      <c r="A36" s="37" t="s">
        <v>16</v>
      </c>
      <c r="B36" s="58" t="s">
        <v>80</v>
      </c>
      <c r="C36" s="30"/>
      <c r="D36" s="18"/>
      <c r="E36" s="51"/>
      <c r="F36" s="18"/>
      <c r="G36" s="34">
        <f>G37</f>
        <v>213227.8</v>
      </c>
    </row>
    <row r="37" spans="1:7" ht="15">
      <c r="A37" s="37" t="s">
        <v>17</v>
      </c>
      <c r="B37" s="59" t="s">
        <v>60</v>
      </c>
      <c r="C37" s="30"/>
      <c r="D37" s="18"/>
      <c r="E37" s="51"/>
      <c r="F37" s="18"/>
      <c r="G37" s="21">
        <f>G38</f>
        <v>213227.8</v>
      </c>
    </row>
    <row r="38" spans="1:7" ht="34.5" customHeight="1">
      <c r="A38" s="49" t="s">
        <v>24</v>
      </c>
      <c r="B38" s="29" t="s">
        <v>77</v>
      </c>
      <c r="C38" s="30" t="s">
        <v>22</v>
      </c>
      <c r="D38" s="18" t="s">
        <v>29</v>
      </c>
      <c r="E38" s="51" t="s">
        <v>76</v>
      </c>
      <c r="F38" s="18" t="s">
        <v>9</v>
      </c>
      <c r="G38" s="21">
        <v>213227.8</v>
      </c>
    </row>
    <row r="39" spans="1:7" ht="34.5" customHeight="1">
      <c r="A39" s="37" t="s">
        <v>91</v>
      </c>
      <c r="B39" s="65" t="s">
        <v>96</v>
      </c>
      <c r="C39" s="66"/>
      <c r="D39" s="62"/>
      <c r="E39" s="37"/>
      <c r="F39" s="20"/>
      <c r="G39" s="34">
        <f>+G40</f>
        <v>3580.6</v>
      </c>
    </row>
    <row r="40" spans="1:7" ht="34.5" customHeight="1">
      <c r="A40" s="37" t="s">
        <v>92</v>
      </c>
      <c r="B40" s="67" t="s">
        <v>95</v>
      </c>
      <c r="C40" s="68"/>
      <c r="D40" s="61"/>
      <c r="E40" s="69"/>
      <c r="F40" s="24"/>
      <c r="G40" s="21">
        <f>G41</f>
        <v>3580.6</v>
      </c>
    </row>
    <row r="41" spans="1:7" ht="34.5" customHeight="1">
      <c r="A41" s="37" t="s">
        <v>93</v>
      </c>
      <c r="B41" s="70" t="s">
        <v>87</v>
      </c>
      <c r="C41" s="68"/>
      <c r="D41" s="61"/>
      <c r="E41" s="69"/>
      <c r="F41" s="24"/>
      <c r="G41" s="21">
        <f>G42</f>
        <v>3580.6</v>
      </c>
    </row>
    <row r="42" spans="1:7" ht="51.75" customHeight="1">
      <c r="A42" s="49" t="s">
        <v>94</v>
      </c>
      <c r="B42" s="71" t="s">
        <v>88</v>
      </c>
      <c r="C42" s="68" t="s">
        <v>22</v>
      </c>
      <c r="D42" s="61" t="s">
        <v>89</v>
      </c>
      <c r="E42" s="69" t="s">
        <v>90</v>
      </c>
      <c r="F42" s="24" t="s">
        <v>12</v>
      </c>
      <c r="G42" s="21">
        <v>3580.6</v>
      </c>
    </row>
    <row r="43" spans="1:7" ht="15">
      <c r="A43" s="38"/>
      <c r="B43" s="39" t="s">
        <v>46</v>
      </c>
      <c r="C43" s="30"/>
      <c r="D43" s="18"/>
      <c r="E43" s="25"/>
      <c r="F43" s="18"/>
      <c r="G43" s="21">
        <f>G10+G26+G31+G35+G39</f>
        <v>1326090.2000000002</v>
      </c>
    </row>
    <row r="44" spans="1:7" ht="30">
      <c r="A44" s="22" t="s">
        <v>40</v>
      </c>
      <c r="B44" s="40" t="s">
        <v>73</v>
      </c>
      <c r="C44" s="18"/>
      <c r="D44" s="18"/>
      <c r="E44" s="25"/>
      <c r="F44" s="18"/>
      <c r="G44" s="34">
        <f>G45</f>
        <v>0.7</v>
      </c>
    </row>
    <row r="45" spans="1:7" ht="75">
      <c r="A45" s="20" t="s">
        <v>10</v>
      </c>
      <c r="B45" s="41" t="s">
        <v>19</v>
      </c>
      <c r="C45" s="18" t="s">
        <v>22</v>
      </c>
      <c r="D45" s="18" t="s">
        <v>20</v>
      </c>
      <c r="E45" s="25" t="s">
        <v>28</v>
      </c>
      <c r="F45" s="18" t="s">
        <v>12</v>
      </c>
      <c r="G45" s="34">
        <v>0.7</v>
      </c>
    </row>
    <row r="46" spans="1:7" ht="15">
      <c r="A46" s="38"/>
      <c r="B46" s="39" t="s">
        <v>44</v>
      </c>
      <c r="C46" s="30"/>
      <c r="D46" s="18"/>
      <c r="E46" s="25"/>
      <c r="F46" s="18"/>
      <c r="G46" s="21">
        <f>+G44</f>
        <v>0.7</v>
      </c>
    </row>
    <row r="47" spans="1:7" ht="15.75">
      <c r="A47" s="42"/>
      <c r="B47" s="29" t="s">
        <v>45</v>
      </c>
      <c r="C47" s="24"/>
      <c r="D47" s="24"/>
      <c r="E47" s="19"/>
      <c r="F47" s="24"/>
      <c r="G47" s="34">
        <f>G43+G44</f>
        <v>1326090.9000000001</v>
      </c>
    </row>
  </sheetData>
  <sheetProtection/>
  <mergeCells count="13">
    <mergeCell ref="D1:G1"/>
    <mergeCell ref="D2:G2"/>
    <mergeCell ref="A7:A8"/>
    <mergeCell ref="A6:G6"/>
    <mergeCell ref="A4:G4"/>
    <mergeCell ref="A3:G3"/>
    <mergeCell ref="B7:B8"/>
    <mergeCell ref="A13:A14"/>
    <mergeCell ref="B13:B14"/>
    <mergeCell ref="A15:A16"/>
    <mergeCell ref="B15:B16"/>
    <mergeCell ref="C7:F7"/>
    <mergeCell ref="G7:G8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2022-12-23T09:21:05Z</cp:lastPrinted>
  <dcterms:created xsi:type="dcterms:W3CDTF">2003-12-05T21:14:57Z</dcterms:created>
  <dcterms:modified xsi:type="dcterms:W3CDTF">2022-12-23T09:21:33Z</dcterms:modified>
  <cp:category/>
  <cp:version/>
  <cp:contentType/>
  <cp:contentStatus/>
</cp:coreProperties>
</file>